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Hoja1" sheetId="3" r:id="rId1"/>
    <sheet name="Hoja1 (3)" sheetId="4" r:id="rId2"/>
    <sheet name="Hoja1 (4)" sheetId="5" r:id="rId3"/>
    <sheet name="Hoja1 (5)" sheetId="6" r:id="rId4"/>
    <sheet name="Hoja1 (6)" sheetId="7" r:id="rId5"/>
    <sheet name="Hoja1 (7)" sheetId="8" r:id="rId6"/>
    <sheet name="Hoja1 (8)" sheetId="9" r:id="rId7"/>
    <sheet name="DIFICULTADES" sheetId="10" r:id="rId8"/>
    <sheet name="otros" sheetId="11" r:id="rId9"/>
    <sheet name="ACCIONES DE MEJORA" sheetId="12" r:id="rId10"/>
    <sheet name="oficio TOIC" sheetId="13" r:id="rId11"/>
  </sheets>
  <calcPr calcId="152511"/>
</workbook>
</file>

<file path=xl/calcChain.xml><?xml version="1.0" encoding="utf-8"?>
<calcChain xmlns="http://schemas.openxmlformats.org/spreadsheetml/2006/main">
  <c r="B15" i="12" l="1"/>
  <c r="B10" i="10" l="1"/>
  <c r="B91" i="3" l="1"/>
  <c r="C91" i="3" s="1"/>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alcChain>
</file>

<file path=xl/sharedStrings.xml><?xml version="1.0" encoding="utf-8"?>
<sst xmlns="http://schemas.openxmlformats.org/spreadsheetml/2006/main" count="802" uniqueCount="457">
  <si>
    <t>Formato fracción IV del lineamiento tercero</t>
  </si>
  <si>
    <t>Normatividad aplicable a DICONSA, S.A. DE C.V.</t>
  </si>
  <si>
    <t xml:space="preserve">Temáticas de las solicitudes </t>
  </si>
  <si>
    <t xml:space="preserve">Número de solicitudes información 
</t>
  </si>
  <si>
    <t>% del total ingresado</t>
  </si>
  <si>
    <t xml:space="preserve"> de información pública</t>
  </si>
  <si>
    <t>ingresadas del 1 de abril  al 30 de junio de 2017.</t>
  </si>
  <si>
    <t>del 1 de abril al 30 de junio de 2017</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</si>
  <si>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</si>
  <si>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</si>
  <si>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</si>
  <si>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</si>
  <si>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</si>
  <si>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</si>
  <si>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</si>
  <si>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</si>
  <si>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</si>
  <si>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</si>
  <si>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</si>
  <si>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</si>
  <si>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</si>
  <si>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</si>
  <si>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</si>
  <si>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</si>
  <si>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</si>
  <si>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</si>
  <si>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</si>
  <si>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</si>
  <si>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</si>
  <si>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</si>
  <si>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</si>
  <si>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 Programas especiales: atención de emergencias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</si>
  <si>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</si>
  <si>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</si>
  <si>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</si>
  <si>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</si>
  <si>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</si>
  <si>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</si>
  <si>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</si>
  <si>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</si>
  <si>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</si>
  <si>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</si>
  <si>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f) Otros*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</si>
  <si>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</si>
  <si>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</si>
  <si>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</si>
  <si>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</si>
  <si>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</si>
  <si>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</si>
  <si>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</si>
  <si>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</si>
  <si>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</si>
  <si>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</si>
  <si>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</si>
  <si>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</si>
  <si>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</si>
  <si>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</si>
  <si>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</si>
  <si>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</si>
  <si>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</si>
  <si>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</si>
  <si>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</si>
  <si>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</si>
  <si>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</si>
  <si>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</si>
  <si>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</si>
  <si>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</si>
  <si>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</si>
  <si>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</si>
  <si>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</si>
  <si>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</si>
  <si>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</si>
  <si>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</si>
  <si>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</si>
  <si>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</si>
  <si>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</si>
  <si>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</si>
  <si>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</si>
  <si>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</si>
  <si>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</si>
  <si>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</si>
  <si>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</si>
  <si>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</si>
  <si>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</si>
  <si>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</si>
  <si>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</si>
  <si>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</si>
  <si>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</si>
  <si>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</si>
  <si>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T o t a l</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</si>
  <si>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</si>
  <si>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 xml:space="preserve">Periodo de actualización de la información: trimestral. </t>
  </si>
  <si>
    <t xml:space="preserve">Área(s) o unidad(es) administrativa(s) que genera(n) o posee(n) la información reportada y son responsables de publicar y actualizar la información: Unidad de Transparencia </t>
  </si>
  <si>
    <t>Contratos</t>
  </si>
  <si>
    <t xml:space="preserve">Atención de emergencias </t>
  </si>
  <si>
    <t>Directorio</t>
  </si>
  <si>
    <t>Presupuesto</t>
  </si>
  <si>
    <t>Fecha de actualización: 30/junio/2017</t>
  </si>
  <si>
    <t>Fecha de validación: 07/julio/2017</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</si>
  <si>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</si>
  <si>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</si>
  <si>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</si>
  <si>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</si>
  <si>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</si>
  <si>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</si>
  <si>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</si>
  <si>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</si>
  <si>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</si>
  <si>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</si>
  <si>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</si>
  <si>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</si>
  <si>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</si>
  <si>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</si>
  <si>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</si>
  <si>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</si>
  <si>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</si>
  <si>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</si>
  <si>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</si>
  <si>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</si>
  <si>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</si>
  <si>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</si>
  <si>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</si>
  <si>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 xml:space="preserve">DICONSA, S.A. DE .C.V </t>
  </si>
  <si>
    <t>DICONSA</t>
  </si>
  <si>
    <t>Insurgentes Sur # 3483</t>
  </si>
  <si>
    <t>Villa Olímpica Miguel Hidalgo</t>
  </si>
  <si>
    <t>Tlalpan</t>
  </si>
  <si>
    <t>Ciudad de México</t>
  </si>
  <si>
    <t>informacion-publica@diconsa.gob.mx</t>
  </si>
  <si>
    <t>Mtro. José Luis Espinoza Navarrete</t>
  </si>
  <si>
    <t>Encargado de la Unidad Jurídica</t>
  </si>
  <si>
    <t>jose.navarrete@diconsa.gob.mx</t>
  </si>
  <si>
    <t>52290712    52290700 ext. 65560</t>
  </si>
  <si>
    <t>No aplica</t>
  </si>
  <si>
    <t xml:space="preserve"> </t>
  </si>
  <si>
    <t>Lic. Carlos Arturo Aguirre Islas</t>
  </si>
  <si>
    <t>caguirre@diconsa.gob.mx</t>
  </si>
  <si>
    <t>Lic. Benjamín Cervantes Albarrán</t>
  </si>
  <si>
    <t>Gerente de Adquisiciones y Responsable del Área Coordinadora de Archivos</t>
  </si>
  <si>
    <t>bcervantes@diconsa.gob.mx</t>
  </si>
  <si>
    <t>52290715      522900700 ext. 65606</t>
  </si>
  <si>
    <t>Fecha de validación: 06/07/2017</t>
  </si>
  <si>
    <t>Área(s) o unidad(es) administrativa(s) que genera(n) o posee(n) la información reportada y son responsables de publicar y actualizar la información: Unidad de Transparencia</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</si>
  <si>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</si>
  <si>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</si>
  <si>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</si>
  <si>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</si>
  <si>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</si>
  <si>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</si>
  <si>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</si>
  <si>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</si>
  <si>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</si>
  <si>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</si>
  <si>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No se recibieron denuncias durante el segundo trimestre de 2017</t>
  </si>
  <si>
    <t>Se adjunta oficio SFP.113.20142.01.360.2017</t>
  </si>
  <si>
    <t>Control de solicitudes por intervención</t>
  </si>
  <si>
    <t>No se recibieron solicitudes por intervención en el segundo trimestre de 2017.</t>
  </si>
  <si>
    <t>Fecha de validación: 06/julio/2017</t>
  </si>
  <si>
    <t>Área(s) o unidad(es) administrativa(s) que genera(n) o posee(n) la información reportada y son responsables de publicar y actualizar la información: Órgano Interno de Control en Diconsa, S.A. de C.V.</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</si>
  <si>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</si>
  <si>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</si>
  <si>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</si>
  <si>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</si>
  <si>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</si>
  <si>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</si>
  <si>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</si>
  <si>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Diconsa, S.A. de C.V.</t>
  </si>
  <si>
    <t>Formato fracción XI del lineamiento tercero</t>
  </si>
  <si>
    <t>Normatividad aplicable a DICONSA, S.A. de C.V.</t>
  </si>
  <si>
    <t>Expedientes desclasificados por la institución</t>
  </si>
  <si>
    <t>Expedientes clasificado</t>
  </si>
  <si>
    <t>Total de expedientes registrados en el Sistema</t>
  </si>
  <si>
    <t>Con periodo de reserva vencido</t>
  </si>
  <si>
    <t>Con periodo de reserva vigente</t>
  </si>
  <si>
    <t>Área(s) o unidad(es) administrativa(s) que genera(n) o posee(n) la información reportada y son responsables de publicar y actualizar la información: Unidad de Transparencia.</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</si>
  <si>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</si>
  <si>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</si>
  <si>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</si>
  <si>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</si>
  <si>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</si>
  <si>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</si>
  <si>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</si>
  <si>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</si>
  <si>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</si>
  <si>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Lugar</t>
  </si>
  <si>
    <t>8 de junio</t>
  </si>
  <si>
    <t xml:space="preserve">Los archivos en la sociedad digital </t>
  </si>
  <si>
    <t>Analizar las mejores prácticas para la gestión y conservación de documentos en entornos digitales.</t>
  </si>
  <si>
    <t>INAI</t>
  </si>
  <si>
    <t>FORO</t>
  </si>
  <si>
    <t>OFICINAS CENTRALES</t>
  </si>
  <si>
    <t>3 de mayo al 28 de junio</t>
  </si>
  <si>
    <t>Sistema nacional anticorrupción, servidores públicos y empresas</t>
  </si>
  <si>
    <t>Analizar la actualización del marco jurídico  para implementar medidas preventivas en empresas y adecuar las estructuras gubernamentales.</t>
  </si>
  <si>
    <t xml:space="preserve">UNAM CENTRO DE EDUCACIÓN CONTINUA </t>
  </si>
  <si>
    <t>CURSO</t>
  </si>
  <si>
    <t>14 de junio</t>
  </si>
  <si>
    <t>Difusión de la política general en materia de contrataciones públicas</t>
  </si>
  <si>
    <t>Dar a conocer las acciones que constituyen las mejores prácticas en materia de contrataciones que impulsa la Secretaría de la Función Pública.</t>
  </si>
  <si>
    <t>PUBLIC MANAGEMENT DE MÉXICO</t>
  </si>
  <si>
    <t>SEMINARIO</t>
  </si>
  <si>
    <t>26 de junio</t>
  </si>
  <si>
    <t>Protocolo para la prevención, atención y sanción del hostigamiento sexual y acoso sexual en la Administración Pública Federal</t>
  </si>
  <si>
    <t>La implementación uniforme , homogénea y efectiva de los procedimientos para prevenir, atender y sancionar el hostigamiento sexual y acoso sexual en las dependencias y entidades de la Administración Púbica Federal.</t>
  </si>
  <si>
    <t>SEDESOL</t>
  </si>
  <si>
    <t>CONFERENCIA</t>
  </si>
  <si>
    <t>20 y 21 de abril</t>
  </si>
  <si>
    <t>Taller en normatividad de obras públicas y servicios relacionados con las mismas en el ámbito de Diconsa</t>
  </si>
  <si>
    <t>Analizar y explicar los contenidos de la ley de obras públicas y servicios relacionados con las mismas, con el objeto de actualizar el conocimiento de los participantes en lo referente a los actos, procedimientos, contratos y convenios necesarios para para cumplir con el objeto de dicho ordenamiento jurídico</t>
  </si>
  <si>
    <t>TALLER</t>
  </si>
  <si>
    <t>BAJÍO</t>
  </si>
  <si>
    <t>21 y 21 de abril</t>
  </si>
  <si>
    <t xml:space="preserve">DICONSA </t>
  </si>
  <si>
    <t>TALLER DE CAPACITACIÓN</t>
  </si>
  <si>
    <t>CENTRO</t>
  </si>
  <si>
    <t>22 y 21 de abril</t>
  </si>
  <si>
    <t>ZACATECAS</t>
  </si>
  <si>
    <t>12 y 20 de abril</t>
  </si>
  <si>
    <t>Principios éticos de los servidores públicos</t>
  </si>
  <si>
    <t>Que los participantes conozcan las reglas de integridad, la integración y el funcionamiento del comité de ética, el código de ética y conducta de Diconsa</t>
  </si>
  <si>
    <t>HIDALGO</t>
  </si>
  <si>
    <t>19 y 26 de junio</t>
  </si>
  <si>
    <t>Ley de adquisiciones, arrendamientos y servicios del sector público federal</t>
  </si>
  <si>
    <t>Que los participantes desarrollen las funciones que involucran el proceso de la licitación pública atendiendo a la LAASSPF y al MAASSP</t>
  </si>
  <si>
    <t>Dr. DANIEL RAMOS TORRES</t>
  </si>
  <si>
    <t>21 de abril</t>
  </si>
  <si>
    <t>Los derechos y la administración pública</t>
  </si>
  <si>
    <t>Que el participante  identifique que son los derechos humanos ,  y  conozca que todos estamos obligados a respetar los derechos humanos de las demás personas, sin embargo, según mandato constitucional quienes tienen mayor  responsabilidad en este sentido son los hombre y mujeres que ejercen la función de servidores públicos</t>
  </si>
  <si>
    <t>COMISION NACIONAL DE LOS DERECHOS HUMANOS</t>
  </si>
  <si>
    <t>METROPOLITANA</t>
  </si>
  <si>
    <t>27 de abril</t>
  </si>
  <si>
    <t>Derechos humanos</t>
  </si>
  <si>
    <t>Sensibilizar al personal sobre los derechos de las personas</t>
  </si>
  <si>
    <t>CEDH</t>
  </si>
  <si>
    <t>MICHOACAN</t>
  </si>
  <si>
    <t>28 de abril</t>
  </si>
  <si>
    <t>Equidad de género</t>
  </si>
  <si>
    <t>Promover la igualdad entre el personal</t>
  </si>
  <si>
    <t>19 de mayo</t>
  </si>
  <si>
    <t>Cultura de la legalidad</t>
  </si>
  <si>
    <t>Promover los valores y el respeto a la ley</t>
  </si>
  <si>
    <t>GRUPO PEPSICO</t>
  </si>
  <si>
    <t>16 de junio</t>
  </si>
  <si>
    <t>Comité de ética y prevención de conflictos de interés (cepci)</t>
  </si>
  <si>
    <t>Orientar al personal sobre las formas de conducirse como servidor público</t>
  </si>
  <si>
    <t>17 de mayo</t>
  </si>
  <si>
    <t>Código de ética y conducta y reglas de integridad</t>
  </si>
  <si>
    <t xml:space="preserve">Que los participantes conozcan los temas y con ello poder llevarlos a la practica </t>
  </si>
  <si>
    <t>NOROESTE</t>
  </si>
  <si>
    <t>25 de mayo</t>
  </si>
  <si>
    <t>26 de mayo</t>
  </si>
  <si>
    <t>1 de junio</t>
  </si>
  <si>
    <t>15 de junio</t>
  </si>
  <si>
    <t>Ley de adquisiciones, arrendamientos y servicios del sector público y su reglamento</t>
  </si>
  <si>
    <t xml:space="preserve">Que el participante conozca a detalle todo lo referente al tema de adquisiciones y con ello poder cumplir con la normatividad </t>
  </si>
  <si>
    <t>CAPACITACIÓN ESPECIALIZADA Y CONSULTORÍA ADMINISTRATIVA PARA LA PRODUCTIVIDAD (LIC. RAÚL PÉREZ GALINDO)</t>
  </si>
  <si>
    <t>Aspectos generales de derechos humanos</t>
  </si>
  <si>
    <t xml:space="preserve">Que los servidores públicos conozcan los aspectos de derechos humanos y poder cumplir con ellos </t>
  </si>
  <si>
    <t>CNDH</t>
  </si>
  <si>
    <t>7 de  mayo</t>
  </si>
  <si>
    <t xml:space="preserve">Generar en la mujer una aceptación a su persona, que reconozca   el valor que tiene solo por el hecho de ser mujer, fomentando una nueva creencia sobre la felicidad, creando un impacto sobre el uso inteligente de sus emociones, liberándose de ataduras emocionales para desarrollar su potencial interior, a fin de tomar el control de sus decisiones y acciones, expresar sus necesidades.  </t>
  </si>
  <si>
    <t>CENTRO DE CAPACITACION Y TALLERES VIVENCIALES</t>
  </si>
  <si>
    <t>CURSO PRESENCIAL</t>
  </si>
  <si>
    <t>NORTE</t>
  </si>
  <si>
    <t>23 de mayo</t>
  </si>
  <si>
    <t xml:space="preserve">Que el participante identifique los diferentes roles dentro del ámbito familiar, a fin de promover una cultura de equidad. </t>
  </si>
  <si>
    <t>INSTITUTO ESTATAL DE LAS MUJERES DEL ESTADO DE NUEVO LEON</t>
  </si>
  <si>
    <t>24 de mayo</t>
  </si>
  <si>
    <t>CURSRO PRESENCIAL</t>
  </si>
  <si>
    <t>11 y 12 de mayo</t>
  </si>
  <si>
    <t>Código  de ética y  código de conducta de los servidores públicos de Diconsa</t>
  </si>
  <si>
    <t>Analizar con los participantes el código de ética y el código de conducta a fin de impulsar una conducta de acuerdo a los principios y valores del código de ética y el código de conducta de los servidores públicos de Diconsa, s.a. de c. V.   Para que la toma de decisiones  derivada de sus funciones se realice desde un punto de vista ético con el fin de promover la igualdad de trato y de oportunidades , respetando, protegiendo y garantizando la dignidad de las personas</t>
  </si>
  <si>
    <t>Reglas de integridad, comité de ética y prevención de conflictos de interés.</t>
  </si>
  <si>
    <t>Analizar con los participantes las reglas de integridad, las funciones e integración del comité de ética y prevención de conflictos de interés a fin de impulsar una conducta de acuerdo a los principios, valores y reglas de integridad de los servidores públicos de Diconsa, s.a. de c. V.   Para que la toma de decisiones  derivada de sus funciones se realice desde un punto de vista ético con el fin de promover la igualdad de trato y de oportunidades , respetando, protegiendo y garantizando la dignidad de las personas, que conozcan  cómo se integra el comité de ética y prevención de conflictos de interés,  las personas consejeras, etc.</t>
  </si>
  <si>
    <t>Analizar con los participantes el código de ética y el código de conducta a fin de impulsar una conducta de acuerdo a los principios y valores del código de ética y el código de conducta de los servidores públicos de Diconsa, s.a. de c. V.   Para que la toma de decisiones  derivada de sus funciones se realice desde un punto  de vista ético con el fin de promover la igualdad de trato y de oportunidades , respetando, protegiendo y garantizando la dignidad de las personas</t>
  </si>
  <si>
    <t>Actualización de la ley de adquisiciones, arrendamientos y servicios del sector público y su reglamento (incluye protocolo de actuación en materia de contrataciones públicas)</t>
  </si>
  <si>
    <t>Analizar con las áreas requirentes y contratantes, las políticas, bases y lineamientos para la adecuada administración de las adquisiciones, arrendamientos y servicios, así como el protocolo de actuación en materia de contrataciones públicas, que permitan a Diconsa ejercer el presupuesto de manera planeada y ordenada, con mejores condiciones de precio, calidad y oportunidad, así como cumplir con las leyes y normatividad vigentes, al respecto.</t>
  </si>
  <si>
    <t>SERVICIOS ESPECIALIZADOS EN CAPACITACION Y FORMACION DE ADMINISTRADORES DE MEXICO, S.C.</t>
  </si>
  <si>
    <t>27 de junio</t>
  </si>
  <si>
    <t>Actualización de compranet plataforma 5.0 para unidades compradores</t>
  </si>
  <si>
    <t>Analizar con las áreas requirentes y contratantes, los procedimientos y la normatividad aplicables para desarrollar procesos licitatorios electrónicos, en la plataforma comprante,  con las últimas actualizaciones  para la adecuada administración de las adquisiciones, arrendamientos y servicios, que permitan a Diconsa ejercer el presupuesto de manera planeada y ordenada,  así como cumplir con las leyes y  normatividad vigente.</t>
  </si>
  <si>
    <t>SLP</t>
  </si>
  <si>
    <t>21 de mayo</t>
  </si>
  <si>
    <t>Capacitación en materia de blindaje electoral, responsabilidades administrativas y delitos electorales</t>
  </si>
  <si>
    <t>Conocer  los lineamientos y procedimientos a aplicar en materia de blindaje electoral y para  el ejercicio 2017 en el estado de Coahuila de Zaragoza, así como las responsabilidades administrativas y delitos electorales en los que se pueden incurrir y la forma de evitarlos de acuerdo a la aplicación de la ley y la normatividad vigente en esta materia.</t>
  </si>
  <si>
    <t>SEDESOL Y FEPADE</t>
  </si>
  <si>
    <t>Curso Presencial</t>
  </si>
  <si>
    <t>TORREÓN</t>
  </si>
  <si>
    <t>2 de mayo</t>
  </si>
  <si>
    <t>Blindaje electoral</t>
  </si>
  <si>
    <t>Capacitar a todo el personal Diconsa (base, confianza, honorarios) y personal comunitario, en los lineamientos a seguir dentro del programa de blindaje electoral implementado por sedesol  por motivo de los comicios electorales a realizarse en el ejercicio 2017.</t>
  </si>
  <si>
    <t>3 de mayo</t>
  </si>
  <si>
    <t>4 de mayo</t>
  </si>
  <si>
    <t>8 de mayo</t>
  </si>
  <si>
    <t>9 de mayo</t>
  </si>
  <si>
    <t>11 de mayo</t>
  </si>
  <si>
    <t>Analizar con las áreas requirentes y contratantes, las políticas, bases lineamientos, para la adecuada administración de las adquisiciones, arrendamientos y servicios, así como el protocolo de actuación en materia de contrataciones públicas, que permitan a Diconsa ejercer el presupuesto de manera planeada y ordenada, con mejores condiciones de precio, calidad y oportunidad; así como cumplir con las leyes y normatividad vigentes al respecto.</t>
  </si>
  <si>
    <t>Servicios Especializados en Capacitación y Formación de Administradores de México, S. C.</t>
  </si>
  <si>
    <t>Actualización de compranet plataforma 5.0 para unidades compradoras</t>
  </si>
  <si>
    <t>Analizar con las áreas requirentes y contratantes, los procedimientos y la normatividad aplicables para desarrollar procesos licitatorios electrónicos, en la plataforma compranet, con las últimas actualizaciones para la adecuada administración de las adquisiciones, arrendamientos y servicios, que permitan a Diconsa ejercer el presupuesto de manera planeada y ordenada, así como cumplir con las leyes y normatividad vigente.</t>
  </si>
  <si>
    <t>20 de abril</t>
  </si>
  <si>
    <t>Actualización en relación con los aspectos normativos generales aplicables a la contratación por la vía de la licitación pública y de las excepciones a la misma, establecidos en la ley de la materia.</t>
  </si>
  <si>
    <t>CECAPRO ( capacitacion especializada y consultoria administrativa para la productividad)</t>
  </si>
  <si>
    <t>curso</t>
  </si>
  <si>
    <t>CHIHUAHUA</t>
  </si>
  <si>
    <t>Plataforma compranet 5.0</t>
  </si>
  <si>
    <t>Que los administradores y operadores de dicho instrumento de contratación , tengan los conocimientos necesarios para poder operar y llevar a cabo los procesos de contratación apegados a la normatividad</t>
  </si>
  <si>
    <t>servicios especializados en capacitacion y formacion de administradores de mexico sc.</t>
  </si>
  <si>
    <t>18 de mayo</t>
  </si>
  <si>
    <t>Derechos humanos y la administración publica.</t>
  </si>
  <si>
    <t>Las y los asistentes conocerán los conceptos básicos como son: estado ,derecho administrativo; así como la relación de la administración pública con los derechos humanos.</t>
  </si>
  <si>
    <t>13 de julio</t>
  </si>
  <si>
    <t>Derechos humanos y responsabilidades de los servidores públicos</t>
  </si>
  <si>
    <t>Que los empleados de Diconsa  conozcan cuáles son sus derechos humanos y sus responsabilidades al ser servidor público, concientizando sobre la importancia del trato digno a las personas que atendemos</t>
  </si>
  <si>
    <t>Comision Estatal de Derechos Humanos</t>
  </si>
  <si>
    <t>curso -taller</t>
  </si>
  <si>
    <t>DURANGO</t>
  </si>
  <si>
    <t>25 y 26 de mayo</t>
  </si>
  <si>
    <t xml:space="preserve">TALLER </t>
  </si>
  <si>
    <t>OAXACA</t>
  </si>
  <si>
    <t>PACÍFICO</t>
  </si>
  <si>
    <t>Abril</t>
  </si>
  <si>
    <t>Código de ética y conducta</t>
  </si>
  <si>
    <t>Que el personal asuma una conducta apegada a los principios y valores.</t>
  </si>
  <si>
    <t>LA PAZ</t>
  </si>
  <si>
    <t>Mayo</t>
  </si>
  <si>
    <t>Contraloría social</t>
  </si>
  <si>
    <t>Fortalecer los conocimientos de los supervisores operativos para que asesoren a los comités de abasto  sobre su función  en relación a la contraloría social dentro del par.</t>
  </si>
  <si>
    <t>18 y 19 de mayo</t>
  </si>
  <si>
    <t>PRESENCIAL</t>
  </si>
  <si>
    <t>MÉRIDA</t>
  </si>
  <si>
    <t xml:space="preserve">Ley de adquisiciones, arrendamientos y servicios del sector público y su reglamento </t>
  </si>
  <si>
    <t>Actualizar a servicios públicos de Diconsa en relación con los aspectos normativos generales aplicables a la contratación por la vía de la licitación pública y de las excepciones a la misma, establecidos en la ley de la materia.</t>
  </si>
  <si>
    <t>CAPACITACION ESPECIALIZADA Y CONSULTORIA ADMINISTRATIVA PARA LA PRODUCTIVIDAD ( ING. Y MAP. RAUL PEREZ GALINDO)</t>
  </si>
  <si>
    <t xml:space="preserve"> CAMPECHE</t>
  </si>
  <si>
    <t>5 de junio</t>
  </si>
  <si>
    <t>Ley federal de responsabilidades de los servidores públicos</t>
  </si>
  <si>
    <t xml:space="preserve">Que el personal conozca la responsabilidad de ser un servidor publico </t>
  </si>
  <si>
    <t>C.N.D.H. QROO</t>
  </si>
  <si>
    <t>CHETUMAL</t>
  </si>
  <si>
    <t xml:space="preserve">15, 16 y 17 de mayo </t>
  </si>
  <si>
    <t>Ley de adquisiciones, arrendamientos y servicios en el sector público</t>
  </si>
  <si>
    <t>Analizar las disposiciones normativas y conceptos, a través de la puesta en práctica de los procesos de compras públicas con un enfoque accesible, el cual permitirá que las actividades se desarrollen apegadas a lo establecido por la ley de adquisiciones, arrendamientos y servicios en el sector público. Actualizar al servidor público.</t>
  </si>
  <si>
    <t xml:space="preserve">INSTITUTO DE ADMINISTRACION PUBLICA DEL ESTADO DE PUEBLA </t>
  </si>
  <si>
    <t>PUEBLA</t>
  </si>
  <si>
    <t>25 y 26 mayo</t>
  </si>
  <si>
    <t xml:space="preserve">Sistema penal acusatorio </t>
  </si>
  <si>
    <t>Reconocer la relevancia del nuevo sistema procesal penal acusatorio, a través de la revisión de su origen, naturaleza y principios que lo conforman; de acuerdo a lo dispuesto en el código nacional de procedimientos penales.</t>
  </si>
  <si>
    <t>CURSO, TALLER</t>
  </si>
  <si>
    <t>12 y 13 junio</t>
  </si>
  <si>
    <t xml:space="preserve">El servidor público y sus responsabilidades </t>
  </si>
  <si>
    <t xml:space="preserve">Reconocer la importancia de un desempeño basado en principios y valores éticos, a través de la revisión de las obligaciones asociadas a ellos; para estar en condiciones de proporcionar un servicio público con estándares de calidad que permitan elevar los índices de satisfacción de los usuarios. Actualizar al servidor público. </t>
  </si>
  <si>
    <t xml:space="preserve">CURSO </t>
  </si>
  <si>
    <t>17 de junio</t>
  </si>
  <si>
    <t>Ley de transparencia y acceso a la información</t>
  </si>
  <si>
    <t>Que el personal identifique  los principales conceptos de la ley.</t>
  </si>
  <si>
    <t>COLEGIO DE EDUCACION PROFECIONAL TECNICA  DEL ESTADO DE TLAXCALA</t>
  </si>
  <si>
    <t>TLAXCALA</t>
  </si>
  <si>
    <t>23 de junio</t>
  </si>
  <si>
    <t>Que el personal conozca y analice  los derechos humanos y obligaciones  en las relaciones laborales.</t>
  </si>
  <si>
    <t xml:space="preserve">CAPACITACIÓN </t>
  </si>
  <si>
    <t>VILLAHERMOSA</t>
  </si>
  <si>
    <t>15 y 16 de mayo</t>
  </si>
  <si>
    <t>Ley general de responsabilidades administrativas</t>
  </si>
  <si>
    <t>Analizar y explicar el contenido de la ley general de responsabilidades administrativas, por medio del cual se regula la instrucción del procedimiento disciplinario y la imposición de sanciones a servidores públicos y particulares por la comisión de faltas administrativas no graves y graves, así como los medios de impugnación que se pueden utilizar para la anulación de dichas sanciones</t>
  </si>
  <si>
    <t>PUBLIC MANAGEMENT DE MÉXICO S.C.</t>
  </si>
  <si>
    <t>Comité de ética y prevención de conflictos</t>
  </si>
  <si>
    <t>Establecer las acciones para la tramitación y seguimiento de las quejas o denuncias que el comité de ética y de prevención de conflictos de interés (cepci) de Diconsa, pudiera recibir por presunta actualización de conductas contrarias al código de conducta, al código de ética de los servidores públicos del gobierno federal y a las reglas de integridad para el ejercicio de la función publica, por parte de algún servidor público.</t>
  </si>
  <si>
    <t>19 de junio</t>
  </si>
  <si>
    <t>Establecer las acciones para la tramitación y seguimiento de las quejas o denuncias que el comité de ética y de prevención de conflictos de interés (CEPCI) de Diconsa pudiera recibir por presunta actualización de conductas contrarias al código de conducta, al código de ética de los servidores públicos del gobierno federal y a las reglas de integridad  para el ejercicio de la función publica, por parte de algún servidor público.</t>
  </si>
  <si>
    <t>TUXTLA</t>
  </si>
  <si>
    <t>Establecer las acciones para la tramitación y seguimiento de las quejas o denuncias que el comité de ética y de prevención de conflictos de interés (CEPCI) de Diconsa pudiera recibir por presunta actualización de conductas contrarias al código de conducta, al código de ética de los servidores públicos del gobierno federal y a las reglas de integridad  para el ejercicio de la función pública, por parte de algún servidor público.</t>
  </si>
  <si>
    <t>22 y 23 de mayo</t>
  </si>
  <si>
    <t xml:space="preserve">Ley general de responsabilidades administrativas </t>
  </si>
  <si>
    <t>Conocer y analizar el contenido de la Ley general de responsabilidades administrativas, por medio de la regulación de la instrucción del procedimiento disciplinario y la imposición de sanciones a servidores públicos, y particulares por la comisión de faltas administrativas no graves y graves, así como los medios de impugnación que se puede utilizar para la anulación de dichas sanciones.</t>
  </si>
  <si>
    <t>PUBLIC MANAGEMENT DE MEXICO, S.C.</t>
  </si>
  <si>
    <t>DICONSA S.A. DE C.V.</t>
  </si>
  <si>
    <t>TAPACHULA</t>
  </si>
  <si>
    <t>Declaración patrimonial</t>
  </si>
  <si>
    <t>Capacitar a los servidores públicos para la presentación de la declaración patrimonial (ingreso, llenado y firma y documentación a utilizar), para dar cumplimiento a la nueva ley de responsabilidades administrativas.</t>
  </si>
  <si>
    <t>SUCURSAL TAMAULIPAS</t>
  </si>
  <si>
    <t>3 de julio</t>
  </si>
  <si>
    <t>Género, derechos humanos de las mujeres y masculinidades</t>
  </si>
  <si>
    <t>Evitar la violencia de genero contra las mujeres, producto de la violación de sus derechos humanos, en los ámbitos publico y privado, promover relaciones más igualitarias de democratización en las relaciones entre los géneros.</t>
  </si>
  <si>
    <t>CDHET</t>
  </si>
  <si>
    <t>DICONSA OFICINAS CENTRALES, DIRECCIÓN DE OPERACIONES.</t>
  </si>
  <si>
    <t>XALAPA</t>
  </si>
  <si>
    <t xml:space="preserve">Abril </t>
  </si>
  <si>
    <t>Que los participantes, conozcan los principios que rigen el servicio público en materia de transparencia, combate a la corrupción y rendición de cuentas, con la finalidad de garantizar que los programas sociales y los recursos financieros, materiales y humanos, se utilicen exclusivamente para los fines que tienen legalmente establecidos.</t>
  </si>
  <si>
    <t>FEPADE Y  UNIDAD OP. ACAYUCAN, ÁREA JURIDICA.</t>
  </si>
  <si>
    <t>ACAYUCAN</t>
  </si>
  <si>
    <t>22 de mayo</t>
  </si>
  <si>
    <t>Reglas de operación del programa de abasto rural</t>
  </si>
  <si>
    <t>Que los participantes analicen las reglas de operación del programa de abasto rural, para que la  aplicación de los recursos públicos se realice con eficiencia, eficacia, economía, honradez y transparencia,  sin distinción de raza, color, sexo, idioma, religión, opinión política o de otro orden.</t>
  </si>
  <si>
    <t>ORIZABA</t>
  </si>
  <si>
    <t xml:space="preserve">22 y 23 junio </t>
  </si>
  <si>
    <t>Identificación y análisis de las atribuciones  de los servidores públicos en materia de procedimientos de contratación de adquisiciones , arrendamientos y servicios.</t>
  </si>
  <si>
    <t>Fortalecer los conocimientos sobre la normatividad en materia de adquisiciones, arrendamientos y servicios del sector público, para cumplir y hacer cumplir las obligaciones a que se encuentran sujetos los responsables de las contrataciones y a los requirentes, en el ámbito de sus responsabilidades.</t>
  </si>
  <si>
    <t>SERVICIOS ESPECIALIZADOS EN CAPACITACIÓN Y FORMACIÓN DE ADMINISTRADORES DE MÉXICO, S.C.</t>
  </si>
  <si>
    <t xml:space="preserve">PRESENCIAL </t>
  </si>
  <si>
    <t>POZA RICA</t>
  </si>
  <si>
    <t>Área(s) o unidad(es) administrativa(s) que genera(n) o posee(n) la información reportada y son responsables de publicar y actualizar la información: Dirección de Desarrollo.</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</si>
  <si>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</si>
  <si>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</si>
  <si>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</si>
  <si>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</si>
  <si>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</si>
  <si>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</si>
  <si>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</si>
  <si>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</si>
  <si>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</si>
  <si>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Área(s) o unidad(es) administrativa(s) que genera(n) o posee(n) la información reportada y son responsables de publicar y actualizar la información: Unidad de Transparencia y Órgano Interno de Control</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</si>
  <si>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</si>
  <si>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</si>
  <si>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</si>
  <si>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</si>
  <si>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</si>
  <si>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</si>
  <si>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</si>
  <si>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</si>
  <si>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</si>
  <si>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</si>
  <si>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</si>
  <si>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</si>
  <si>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</si>
  <si>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</si>
  <si>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</si>
  <si>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</si>
  <si>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</si>
  <si>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</si>
  <si>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</si>
  <si>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</si>
  <si>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</si>
  <si>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</si>
  <si>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</si>
  <si>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</si>
  <si>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</si>
  <si>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</si>
  <si>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Área(s) o unidad(es) administrativa(s) que genera(n) o posee(n) la información reportada y son responsables de publicar y actualizar la información:  Unidad de Transparencia.</t>
  </si>
  <si>
    <t>Formato fracción XVI del lineamiento tercero. Los datos y la información adicional que se consideren relevantes.</t>
  </si>
  <si>
    <t>Sin información adicional para reportar.</t>
  </si>
  <si>
    <t>Fecha de actualización: 30/06/2017</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</si>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</sst>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b/>
      <sz val="11"/>
      <color theme="0"/>
      <name val="Calibri"/>
      <family val="2"/>
      <scheme val="minor"/>
    </font>
    <font>
      <b/>
      <sz val="11"/>
      <color theme="1"/>
      <name val="Calibri"/>
      <family val="2"/>
      <scheme val="minor"/>
    </font>
    <font>
      <b/>
      <sz val="11"/>
      <color theme="8" tint="-0.249977111117893"/>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9"/>
      <color theme="1"/>
      <name val="Arial"/>
      <family val="2"/>
    </font>
  </fonts>
  <fills count="6">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rgb="FFD9E1F2"/>
        <bgColor indexed="64"/>
      </patternFill>
    </fill>
    <fill>
      <patternFill patternType="solid">
        <fgColor theme="0"/>
        <bgColor indexed="64"/>
      </patternFill>
    </fill>
  </fills>
  <borders count="23">
    <border>
      <left/>
      <right/>
      <top/>
      <bottom/>
      <diagonal/>
    </border>
    <border>
      <left style="thin">
        <color theme="8" tint="0.39997558519241921"/>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style="thin">
        <color theme="8" tint="0.39997558519241921"/>
      </top>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8" tint="0.39997558519241921"/>
      </bottom>
      <diagonal/>
    </border>
  </borders>
  <cellStyleXfs count="2">
    <xf numFmtId="0" fontId="0" fillId="0" borderId="0"/>
    <xf numFmtId="0" fontId="5" fillId="0" borderId="0" applyNumberFormat="0" applyFill="0" applyBorder="0" applyAlignment="0" applyProtection="0"/>
  </cellStyleXfs>
  <cellXfs count="56">
    <xf numFmtId="0" fontId="0" fillId="0" borderId="0" xfId="0"/>
    <xf numFmtId="0" fontId="3"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0" xfId="0"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0" fillId="0" borderId="0" xfId="0" applyNumberFormat="1" applyAlignment="1">
      <alignment horizontal="center"/>
    </xf>
    <xf numFmtId="0" fontId="0" fillId="0" borderId="0" xfId="0" applyAlignment="1">
      <alignment wrapText="1"/>
    </xf>
    <xf numFmtId="0" fontId="2" fillId="0" borderId="0" xfId="0" applyFont="1"/>
    <xf numFmtId="0" fontId="2" fillId="0" borderId="0" xfId="0" applyFont="1" applyAlignment="1">
      <alignment horizontal="center"/>
    </xf>
    <xf numFmtId="0" fontId="4" fillId="0" borderId="0" xfId="0" applyFont="1" applyAlignment="1">
      <alignment horizontal="justify" vertical="center" wrapText="1"/>
    </xf>
    <xf numFmtId="0" fontId="0" fillId="3" borderId="1" xfId="0" applyFont="1" applyFill="1" applyBorder="1"/>
    <xf numFmtId="0" fontId="0" fillId="3" borderId="5" xfId="0" applyFont="1" applyFill="1" applyBorder="1"/>
    <xf numFmtId="0" fontId="0" fillId="0" borderId="5" xfId="0" applyFont="1" applyBorder="1"/>
    <xf numFmtId="0" fontId="1" fillId="2" borderId="7" xfId="0" applyFont="1" applyFill="1" applyBorder="1" applyAlignment="1">
      <alignment horizontal="center" vertical="center" wrapText="1"/>
    </xf>
    <xf numFmtId="0" fontId="0" fillId="3" borderId="6" xfId="0" applyFont="1" applyFill="1" applyBorder="1"/>
    <xf numFmtId="0" fontId="0" fillId="0" borderId="6" xfId="0" applyFont="1" applyBorder="1"/>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0" fillId="3" borderId="13" xfId="0" applyFont="1" applyFill="1" applyBorder="1"/>
    <xf numFmtId="0" fontId="0" fillId="3" borderId="0" xfId="0" applyFont="1" applyFill="1" applyBorder="1"/>
    <xf numFmtId="0" fontId="5" fillId="3" borderId="0" xfId="1" applyFill="1" applyBorder="1"/>
    <xf numFmtId="0" fontId="0" fillId="0" borderId="13" xfId="0" applyFont="1" applyBorder="1"/>
    <xf numFmtId="0" fontId="6" fillId="0" borderId="0" xfId="0" applyFont="1"/>
    <xf numFmtId="0" fontId="4" fillId="0" borderId="0" xfId="0" applyFont="1"/>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7" fillId="0" borderId="19" xfId="0" applyFont="1" applyBorder="1" applyAlignment="1">
      <alignment horizontal="center" vertical="center" wrapText="1"/>
    </xf>
    <xf numFmtId="0" fontId="7" fillId="5" borderId="19"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22" xfId="0" applyFont="1" applyBorder="1" applyAlignment="1">
      <alignment horizontal="center" vertical="center" wrapText="1"/>
    </xf>
    <xf numFmtId="0" fontId="1" fillId="2" borderId="13" xfId="0" applyFont="1" applyFill="1" applyBorder="1" applyAlignment="1">
      <alignment horizontal="center" vertical="center" wrapText="1"/>
    </xf>
    <xf numFmtId="0" fontId="2" fillId="3" borderId="1" xfId="0" applyFont="1" applyFill="1" applyBorder="1"/>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0" fillId="0" borderId="0" xfId="0" applyFill="1"/>
    <xf numFmtId="0" fontId="0" fillId="0" borderId="1" xfId="0" applyFont="1" applyFill="1" applyBorder="1"/>
    <xf numFmtId="0" fontId="8" fillId="0" borderId="0" xfId="0" applyFont="1" applyAlignment="1">
      <alignment wrapText="1"/>
    </xf>
    <xf numFmtId="0" fontId="0" fillId="0" borderId="0" xfId="0" applyNumberFormat="1"/>
  </cellXfs>
  <cellStyles count="2">
    <cellStyle name="Hipervínculo" xfId="1" builtinId="8"/>
    <cellStyle name="Normal" xfId="0" builtinId="0"/>
  </cellStyles>
  <dxfs count="46">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465041</xdr:colOff>
      <xdr:row>44</xdr:row>
      <xdr:rowOff>95250</xdr:rowOff>
    </xdr:to>
    <xdr:pic>
      <xdr:nvPicPr>
        <xdr:cNvPr id="2" name="Imagen 1"/>
        <xdr:cNvPicPr>
          <a:picLocks noChangeAspect="1"/>
        </xdr:cNvPicPr>
      </xdr:nvPicPr>
      <xdr:blipFill>
        <a:blip xmlns:r="http://schemas.openxmlformats.org/officeDocument/2006/relationships" r:embed="rId1"/>
        <a:stretch>
          <a:fillRect/>
        </a:stretch>
      </xdr:blipFill>
      <xdr:spPr>
        <a:xfrm>
          <a:off x="1" y="1"/>
          <a:ext cx="6561040" cy="8477249"/>
        </a:xfrm>
        <a:prstGeom prst="rect">
          <a:avLst/>
        </a:prstGeom>
      </xdr:spPr>
    </xdr:pic>
    <xdr:clientData/>
  </xdr:twoCellAnchor>
</xdr:wsDr>
</file>

<file path=xl/tables/table1.xml><?xml version="1.0" encoding="utf-8"?>
<table xmlns="http://schemas.openxmlformats.org/spreadsheetml/2006/main" id="2" name="Tabla13" displayName="Tabla13" ref="A3:C91" headerRowDxfId="45">
  <autoFilter ref="A3:C91">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2.xml><?xml version="1.0" encoding="utf-8"?>
<table xmlns="http://schemas.openxmlformats.org/spreadsheetml/2006/main" id="3" name="Tabla14" displayName="Tabla14" ref="A19:A31" headerRowCount="0" totalsRowShown="0" headerRowDxfId="44">
  <tableColumns count="1">
    <tableColumn id="1" name="Denuncias y solicitudes de intervención del INAI a los órganos internos de control, contralorías o equivalentes*" headerRowDxfId="43"/>
  </tableColumns>
  <tableStyleInfo name="TableStyleMedium6" showFirstColumn="0" showLastColumn="0" showRowStripes="1" showColumnStripes="0"/>
</table>
</file>

<file path=xl/tables/table3.xml><?xml version="1.0" encoding="utf-8"?>
<table xmlns="http://schemas.openxmlformats.org/spreadsheetml/2006/main" id="4" name="Tabla135" displayName="Tabla135" ref="A4:H16" headerRowCount="0" totalsRowShown="0" headerRowDxfId="42">
  <tableColumns count="8">
    <tableColumn id="1" name="Denuncias y solicitudes de intervención del INAI a los órganos internos de control, contralorías o equivalentes*" headerRowDxfId="41"/>
    <tableColumn id="2" name="Columna1" headerRowDxfId="40" dataDxfId="39"/>
    <tableColumn id="3" name="Columna2" headerRowDxfId="38" dataDxfId="37"/>
    <tableColumn id="4" name="Columna3" headerRowDxfId="36" dataDxfId="35"/>
    <tableColumn id="5" name="Columna4" headerRowDxfId="34" dataDxfId="33"/>
    <tableColumn id="6" name="Columna5" headerRowDxfId="32" dataDxfId="31"/>
    <tableColumn id="7" name="Columna6" headerRowDxfId="30" dataDxfId="29"/>
    <tableColumn id="8" name="Columna7" headerRowDxfId="28" dataDxfId="27"/>
  </tableColumns>
  <tableStyleInfo name="TableStyleMedium6" showFirstColumn="0" showLastColumn="0" showRowStripes="1" showColumnStripes="0"/>
</table>
</file>

<file path=xl/tables/table4.xml><?xml version="1.0" encoding="utf-8"?>
<table xmlns="http://schemas.openxmlformats.org/spreadsheetml/2006/main" id="5" name="Tabla16" displayName="Tabla16" ref="A3:H83" totalsRowShown="0" headerRowDxfId="26">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5.xml><?xml version="1.0" encoding="utf-8"?>
<table xmlns="http://schemas.openxmlformats.org/spreadsheetml/2006/main" id="6" name="Tabla17" displayName="Tabla17" ref="A4:G16" headerRowCount="0" totalsRowShown="0" headerRowDxfId="25">
  <tableColumns count="7">
    <tableColumn id="1" name="Denuncias y solicitudes de intervención del INAI a los órganos internos de control, contralorías o equivalentes*" headerRowDxfId="24"/>
    <tableColumn id="2" name="Columna1" headerRowDxfId="23"/>
    <tableColumn id="3" name="Columna2" headerRowDxfId="22"/>
    <tableColumn id="4" name="Columna3" headerRowDxfId="21"/>
    <tableColumn id="5" name="Columna4" headerRowDxfId="20"/>
    <tableColumn id="6" name="Columna5" headerRowDxfId="19"/>
    <tableColumn id="7" name="Columna6" headerRowDxfId="18"/>
  </tableColumns>
  <tableStyleInfo name="TableStyleMedium6" showFirstColumn="0" showLastColumn="0" showRowStripes="1" showColumnStripes="0"/>
</table>
</file>

<file path=xl/tables/table6.xml><?xml version="1.0" encoding="utf-8"?>
<table xmlns="http://schemas.openxmlformats.org/spreadsheetml/2006/main" id="7" name="Tabla18" displayName="Tabla18" ref="A3:C25" headerRowCount="0" totalsRowShown="0" headerRowDxfId="17">
  <tableColumns count="3">
    <tableColumn id="1" name="Medio de entrada de las solicitudes de información" headerRowDxfId="16"/>
    <tableColumn id="18" name="Columna1" headerRowDxfId="15" dataDxfId="14"/>
    <tableColumn id="2" name="Columna2" headerRowDxfId="13" dataDxfId="12"/>
  </tableColumns>
  <tableStyleInfo name="TableStyleMedium6" showFirstColumn="0" showLastColumn="0" showRowStripes="0" showColumnStripes="0"/>
</table>
</file>

<file path=xl/tables/table7.xml><?xml version="1.0" encoding="utf-8"?>
<table xmlns="http://schemas.openxmlformats.org/spreadsheetml/2006/main" id="8" name="Tabla19" displayName="Tabla19" ref="A2:C17"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8.xml><?xml version="1.0" encoding="utf-8"?>
<table xmlns="http://schemas.openxmlformats.org/spreadsheetml/2006/main" id="9" name="Tabla110" displayName="Tabla110" ref="A3:C15"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caguirre@diconsa.gob.mx" TargetMode="External"/><Relationship Id="rId2" Type="http://schemas.openxmlformats.org/officeDocument/2006/relationships/hyperlink" Target="mailto:jose.navarrete@diconsa.gob.mx" TargetMode="External"/><Relationship Id="rId1" Type="http://schemas.openxmlformats.org/officeDocument/2006/relationships/hyperlink" Target="mailto:informacion-publica@diconsa.gob.mx" TargetMode="External"/><Relationship Id="rId5" Type="http://schemas.openxmlformats.org/officeDocument/2006/relationships/printerSettings" Target="../printerSettings/printerSettings2.bin"/><Relationship Id="rId4" Type="http://schemas.openxmlformats.org/officeDocument/2006/relationships/hyperlink" Target="mailto:bcervantes@diconsa.gob.mx"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tabSelected="1" view="pageBreakPreview" zoomScale="70" zoomScaleNormal="100" zoomScaleSheetLayoutView="70" workbookViewId="0">
      <selection activeCell="A19" sqref="A19"/>
    </sheetView>
  </sheetViews>
  <sheetFormatPr baseColWidth="10" defaultRowHeight="15" x14ac:dyDescent="0.25"/>
  <cols>
    <col min="1" max="1" width="69.28515625" customWidth="1"/>
    <col min="2" max="2" width="35.5703125" bestFit="1" customWidth="1"/>
    <col min="3" max="3" width="37.7109375" bestFit="1" customWidth="1"/>
    <col min="4" max="4" width="31.7109375" customWidth="1"/>
  </cols>
  <sheetData>
    <row r="1" spans="1:3" x14ac:dyDescent="0.25">
      <c r="A1" s="1" t="s">
        <v>0</v>
      </c>
    </row>
    <row r="2" spans="1:3" x14ac:dyDescent="0.25">
      <c r="A2" t="s">
        <v>1</v>
      </c>
    </row>
    <row r="3" spans="1:3" ht="15" customHeight="1" x14ac:dyDescent="0.25">
      <c r="A3" s="2" t="s">
        <v>2</v>
      </c>
      <c r="B3" s="3" t="s">
        <v>3</v>
      </c>
      <c r="C3" s="4" t="s">
        <v>4</v>
      </c>
    </row>
    <row r="4" spans="1:3" ht="15" customHeight="1" x14ac:dyDescent="0.25">
      <c r="A4" s="2" t="s">
        <v>5</v>
      </c>
      <c r="B4" s="6" t="s">
        <v>6</v>
      </c>
      <c r="C4" s="6" t="s">
        <v>7</v>
      </c>
    </row>
    <row r="5" spans="1:3" ht="15" customHeight="1" x14ac:dyDescent="0.25">
      <c r="A5" s="2" t="s">
        <v>8</v>
      </c>
      <c r="B5" s="7">
        <v>7</v>
      </c>
      <c r="C5" s="8">
        <f>(Tabla13[[#This Row],[Número de solicitudes información 
]]/70)*100</f>
        <v>10</v>
      </c>
    </row>
    <row r="6" spans="1:3" ht="15" customHeight="1" x14ac:dyDescent="0.25">
      <c r="A6" t="s">
        <v>9</v>
      </c>
      <c r="B6">
        <v>0</v>
      </c>
      <c r="C6" s="9">
        <f>(Tabla13[[#This Row],[Número de solicitudes información 
]]/70)*100</f>
        <v>0</v>
      </c>
    </row>
    <row r="7" spans="1:3" ht="30" customHeight="1" x14ac:dyDescent="0.25">
      <c r="A7" t="s">
        <v>10</v>
      </c>
      <c r="B7">
        <v>6</v>
      </c>
      <c r="C7" s="9">
        <f>(Tabla13[[#This Row],[Número de solicitudes información 
]]/70)*100</f>
        <v>8.5714285714285712</v>
      </c>
    </row>
    <row r="8" spans="1:3" ht="15" customHeight="1" x14ac:dyDescent="0.25">
      <c r="A8" t="s">
        <v>11</v>
      </c>
      <c r="B8">
        <v>0</v>
      </c>
      <c r="C8" s="9">
        <f>(Tabla13[[#This Row],[Número de solicitudes información 
]]/70)*100</f>
        <v>0</v>
      </c>
    </row>
    <row r="9" spans="1:3" ht="15" customHeight="1" x14ac:dyDescent="0.25">
      <c r="A9" t="s">
        <v>12</v>
      </c>
      <c r="B9">
        <v>1</v>
      </c>
      <c r="C9" s="9">
        <f>(Tabla13[[#This Row],[Número de solicitudes información 
]]/70)*100</f>
        <v>1.4285714285714286</v>
      </c>
    </row>
    <row r="10" spans="1:3" ht="15" customHeight="1" x14ac:dyDescent="0.25">
      <c r="A10" s="2" t="s">
        <v>13</v>
      </c>
      <c r="B10" s="7">
        <v>4</v>
      </c>
      <c r="C10" s="8">
        <f>(Tabla13[[#This Row],[Número de solicitudes información 
]]/70)*100</f>
        <v>5.7142857142857144</v>
      </c>
    </row>
    <row r="11" spans="1:3" ht="15" customHeight="1" x14ac:dyDescent="0.25">
      <c r="A11" t="s">
        <v>14</v>
      </c>
      <c r="B11">
        <v>3</v>
      </c>
      <c r="C11" s="9">
        <f>(Tabla13[[#This Row],[Número de solicitudes información 
]]/70)*100</f>
        <v>4.2857142857142856</v>
      </c>
    </row>
    <row r="12" spans="1:3" ht="15" customHeight="1" x14ac:dyDescent="0.25">
      <c r="A12" t="s">
        <v>15</v>
      </c>
      <c r="B12">
        <v>1</v>
      </c>
      <c r="C12" s="9">
        <f>(Tabla13[[#This Row],[Número de solicitudes información 
]]/70)*100</f>
        <v>1.4285714285714286</v>
      </c>
    </row>
    <row r="13" spans="1:3" ht="15" customHeight="1" x14ac:dyDescent="0.25">
      <c r="A13" t="s">
        <v>16</v>
      </c>
      <c r="B13">
        <v>0</v>
      </c>
      <c r="C13" s="9">
        <f>(Tabla13[[#This Row],[Número de solicitudes información 
]]/70)*100</f>
        <v>0</v>
      </c>
    </row>
    <row r="14" spans="1:3" ht="15" customHeight="1" x14ac:dyDescent="0.25">
      <c r="A14" s="2" t="s">
        <v>17</v>
      </c>
      <c r="B14" s="7">
        <v>3</v>
      </c>
      <c r="C14" s="8">
        <f>(Tabla13[[#This Row],[Número de solicitudes información 
]]/70)*100</f>
        <v>4.2857142857142856</v>
      </c>
    </row>
    <row r="15" spans="1:3" ht="15" customHeight="1" x14ac:dyDescent="0.25">
      <c r="A15" t="s">
        <v>18</v>
      </c>
      <c r="B15">
        <v>0</v>
      </c>
      <c r="C15" s="9">
        <f>(Tabla13[[#This Row],[Número de solicitudes información 
]]/70)*100</f>
        <v>0</v>
      </c>
    </row>
    <row r="16" spans="1:3" ht="15" customHeight="1" x14ac:dyDescent="0.25">
      <c r="A16" t="s">
        <v>19</v>
      </c>
      <c r="B16">
        <v>0</v>
      </c>
      <c r="C16" s="9">
        <f>(Tabla13[[#This Row],[Número de solicitudes información 
]]/70)*100</f>
        <v>0</v>
      </c>
    </row>
    <row r="17" spans="1:3" ht="15" customHeight="1" x14ac:dyDescent="0.25">
      <c r="A17" t="s">
        <v>20</v>
      </c>
      <c r="B17">
        <v>0</v>
      </c>
      <c r="C17" s="9">
        <f>(Tabla13[[#This Row],[Número de solicitudes información 
]]/70)*100</f>
        <v>0</v>
      </c>
    </row>
    <row r="18" spans="1:3" ht="15" customHeight="1" x14ac:dyDescent="0.25">
      <c r="A18" t="s">
        <v>21</v>
      </c>
      <c r="B18">
        <v>0</v>
      </c>
      <c r="C18" s="9">
        <f>(Tabla13[[#This Row],[Número de solicitudes información 
]]/70)*100</f>
        <v>0</v>
      </c>
    </row>
    <row r="19" spans="1:3" ht="15" customHeight="1" x14ac:dyDescent="0.25">
      <c r="A19" t="s">
        <v>22</v>
      </c>
      <c r="B19">
        <v>0</v>
      </c>
      <c r="C19" s="9">
        <f>(Tabla13[[#This Row],[Número de solicitudes información 
]]/70)*100</f>
        <v>0</v>
      </c>
    </row>
    <row r="20" spans="1:3" ht="15" customHeight="1" x14ac:dyDescent="0.25">
      <c r="A20" t="s">
        <v>23</v>
      </c>
      <c r="B20">
        <v>3</v>
      </c>
      <c r="C20" s="9">
        <f>(Tabla13[[#This Row],[Número de solicitudes información 
]]/70)*100</f>
        <v>4.2857142857142856</v>
      </c>
    </row>
    <row r="21" spans="1:3" ht="15" customHeight="1" x14ac:dyDescent="0.25">
      <c r="A21" t="s">
        <v>24</v>
      </c>
      <c r="B21">
        <v>0</v>
      </c>
      <c r="C21" s="9">
        <f>(Tabla13[[#This Row],[Número de solicitudes información 
]]/70)*100</f>
        <v>0</v>
      </c>
    </row>
    <row r="22" spans="1:3" ht="15" customHeight="1" x14ac:dyDescent="0.25">
      <c r="A22" s="2" t="s">
        <v>25</v>
      </c>
      <c r="B22" s="7">
        <v>12</v>
      </c>
      <c r="C22" s="8">
        <f>(Tabla13[[#This Row],[Número de solicitudes información 
]]/70)*100</f>
        <v>17.142857142857142</v>
      </c>
    </row>
    <row r="23" spans="1:3" ht="15" customHeight="1" x14ac:dyDescent="0.25">
      <c r="A23" t="s">
        <v>26</v>
      </c>
      <c r="B23">
        <v>1</v>
      </c>
      <c r="C23" s="9">
        <f>(Tabla13[[#This Row],[Número de solicitudes información 
]]/70)*100</f>
        <v>1.4285714285714286</v>
      </c>
    </row>
    <row r="24" spans="1:3" ht="15" customHeight="1" x14ac:dyDescent="0.25">
      <c r="A24" t="s">
        <v>27</v>
      </c>
      <c r="B24">
        <v>0</v>
      </c>
      <c r="C24" s="9">
        <f>(Tabla13[[#This Row],[Número de solicitudes información 
]]/70)*100</f>
        <v>0</v>
      </c>
    </row>
    <row r="25" spans="1:3" ht="15" customHeight="1" x14ac:dyDescent="0.25">
      <c r="A25" t="s">
        <v>28</v>
      </c>
      <c r="B25">
        <v>1</v>
      </c>
      <c r="C25" s="9">
        <f>(Tabla13[[#This Row],[Número de solicitudes información 
]]/70)*100</f>
        <v>1.4285714285714286</v>
      </c>
    </row>
    <row r="26" spans="1:3" ht="15" customHeight="1" x14ac:dyDescent="0.25">
      <c r="A26" t="s">
        <v>29</v>
      </c>
      <c r="B26">
        <v>0</v>
      </c>
      <c r="C26" s="9">
        <f>(Tabla13[[#This Row],[Número de solicitudes información 
]]/70)*100</f>
        <v>0</v>
      </c>
    </row>
    <row r="27" spans="1:3" ht="15" customHeight="1" x14ac:dyDescent="0.25">
      <c r="A27" t="s">
        <v>30</v>
      </c>
      <c r="B27">
        <v>1</v>
      </c>
      <c r="C27" s="9">
        <f>(Tabla13[[#This Row],[Número de solicitudes información 
]]/70)*100</f>
        <v>1.4285714285714286</v>
      </c>
    </row>
    <row r="28" spans="1:3" ht="33.75" customHeight="1" x14ac:dyDescent="0.25">
      <c r="A28" t="s">
        <v>31</v>
      </c>
      <c r="B28">
        <v>9</v>
      </c>
      <c r="C28" s="9">
        <f>(Tabla13[[#This Row],[Número de solicitudes información 
]]/70)*100</f>
        <v>12.857142857142856</v>
      </c>
    </row>
    <row r="29" spans="1:3" ht="15" customHeight="1" x14ac:dyDescent="0.25">
      <c r="A29" s="2" t="s">
        <v>32</v>
      </c>
      <c r="B29" s="7">
        <v>8</v>
      </c>
      <c r="C29" s="8">
        <f>(Tabla13[[#This Row],[Número de solicitudes información 
]]/70)*100</f>
        <v>11.428571428571429</v>
      </c>
    </row>
    <row r="30" spans="1:3" ht="15" customHeight="1" x14ac:dyDescent="0.25">
      <c r="A30" t="s">
        <v>33</v>
      </c>
      <c r="B30">
        <v>1</v>
      </c>
      <c r="C30" s="9">
        <f>(Tabla13[[#This Row],[Número de solicitudes información 
]]/70)*100</f>
        <v>1.4285714285714286</v>
      </c>
    </row>
    <row r="31" spans="1:3" ht="15" customHeight="1" x14ac:dyDescent="0.25">
      <c r="A31" t="s">
        <v>34</v>
      </c>
      <c r="B31">
        <v>0</v>
      </c>
      <c r="C31" s="9">
        <f>(Tabla13[[#This Row],[Número de solicitudes información 
]]/70)*100</f>
        <v>0</v>
      </c>
    </row>
    <row r="32" spans="1:3" ht="15" customHeight="1" x14ac:dyDescent="0.25">
      <c r="A32" t="s">
        <v>35</v>
      </c>
      <c r="B32">
        <v>1</v>
      </c>
      <c r="C32" s="9">
        <f>(Tabla13[[#This Row],[Número de solicitudes información 
]]/70)*100</f>
        <v>1.4285714285714286</v>
      </c>
    </row>
    <row r="33" spans="1:3" ht="33" customHeight="1" x14ac:dyDescent="0.25">
      <c r="A33" t="s">
        <v>12</v>
      </c>
      <c r="B33">
        <v>6</v>
      </c>
      <c r="C33" s="9">
        <f>(Tabla13[[#This Row],[Número de solicitudes información 
]]/70)*100</f>
        <v>8.5714285714285712</v>
      </c>
    </row>
    <row r="34" spans="1:3" ht="15" customHeight="1" x14ac:dyDescent="0.25">
      <c r="A34" s="2" t="s">
        <v>36</v>
      </c>
      <c r="B34" s="7">
        <v>10</v>
      </c>
      <c r="C34" s="8">
        <f>(Tabla13[[#This Row],[Número de solicitudes información 
]]/70)*100</f>
        <v>14.285714285714285</v>
      </c>
    </row>
    <row r="35" spans="1:3" ht="15" customHeight="1" x14ac:dyDescent="0.25">
      <c r="A35" t="s">
        <v>37</v>
      </c>
      <c r="B35">
        <v>0</v>
      </c>
      <c r="C35" s="9">
        <f>(Tabla13[[#This Row],[Número de solicitudes información 
]]/70)*100</f>
        <v>0</v>
      </c>
    </row>
    <row r="36" spans="1:3" ht="15" customHeight="1" x14ac:dyDescent="0.25">
      <c r="A36" t="s">
        <v>38</v>
      </c>
      <c r="B36">
        <v>5</v>
      </c>
      <c r="C36" s="9">
        <f>(Tabla13[[#This Row],[Número de solicitudes información 
]]/70)*100</f>
        <v>7.1428571428571423</v>
      </c>
    </row>
    <row r="37" spans="1:3" ht="15" customHeight="1" x14ac:dyDescent="0.25">
      <c r="A37" t="s">
        <v>39</v>
      </c>
      <c r="B37">
        <v>5</v>
      </c>
      <c r="C37" s="9">
        <f>(Tabla13[[#This Row],[Número de solicitudes información 
]]/70)*100</f>
        <v>7.1428571428571423</v>
      </c>
    </row>
    <row r="38" spans="1:3" ht="15" customHeight="1" x14ac:dyDescent="0.25">
      <c r="A38" t="s">
        <v>40</v>
      </c>
      <c r="B38">
        <v>0</v>
      </c>
      <c r="C38" s="9">
        <f>(Tabla13[[#This Row],[Número de solicitudes información 
]]/70)*100</f>
        <v>0</v>
      </c>
    </row>
    <row r="39" spans="1:3" ht="15" customHeight="1" x14ac:dyDescent="0.25">
      <c r="A39" t="s">
        <v>41</v>
      </c>
      <c r="B39">
        <v>0</v>
      </c>
      <c r="C39" s="9">
        <f>(Tabla13[[#This Row],[Número de solicitudes información 
]]/70)*100</f>
        <v>0</v>
      </c>
    </row>
    <row r="40" spans="1:3" ht="15" customHeight="1" x14ac:dyDescent="0.25">
      <c r="A40" t="s">
        <v>42</v>
      </c>
      <c r="B40">
        <v>0</v>
      </c>
      <c r="C40" s="9">
        <f>(Tabla13[[#This Row],[Número de solicitudes información 
]]/70)*100</f>
        <v>0</v>
      </c>
    </row>
    <row r="41" spans="1:3" ht="15" customHeight="1" x14ac:dyDescent="0.25">
      <c r="A41" s="2" t="s">
        <v>43</v>
      </c>
      <c r="B41" s="7">
        <v>3</v>
      </c>
      <c r="C41" s="8">
        <f>(Tabla13[[#This Row],[Número de solicitudes información 
]]/70)*100</f>
        <v>4.2857142857142856</v>
      </c>
    </row>
    <row r="42" spans="1:3" ht="15" customHeight="1" x14ac:dyDescent="0.25">
      <c r="A42" t="s">
        <v>44</v>
      </c>
      <c r="B42">
        <v>1</v>
      </c>
      <c r="C42" s="9">
        <f>(Tabla13[[#This Row],[Número de solicitudes información 
]]/70)*100</f>
        <v>1.4285714285714286</v>
      </c>
    </row>
    <row r="43" spans="1:3" ht="15" customHeight="1" x14ac:dyDescent="0.25">
      <c r="A43" t="s">
        <v>45</v>
      </c>
      <c r="B43">
        <v>2</v>
      </c>
      <c r="C43" s="9">
        <f>(Tabla13[[#This Row],[Número de solicitudes información 
]]/70)*100</f>
        <v>2.8571428571428572</v>
      </c>
    </row>
    <row r="44" spans="1:3" ht="15" customHeight="1" x14ac:dyDescent="0.25">
      <c r="A44" t="s">
        <v>46</v>
      </c>
      <c r="B44">
        <v>0</v>
      </c>
      <c r="C44" s="9">
        <f>(Tabla13[[#This Row],[Número de solicitudes información 
]]/70)*100</f>
        <v>0</v>
      </c>
    </row>
    <row r="45" spans="1:3" ht="15" customHeight="1" x14ac:dyDescent="0.25">
      <c r="A45" t="s">
        <v>12</v>
      </c>
      <c r="B45">
        <v>0</v>
      </c>
      <c r="C45" s="9">
        <f>(Tabla13[[#This Row],[Número de solicitudes información 
]]/70)*100</f>
        <v>0</v>
      </c>
    </row>
    <row r="46" spans="1:3" ht="15" customHeight="1" x14ac:dyDescent="0.25">
      <c r="A46" s="2" t="s">
        <v>47</v>
      </c>
      <c r="B46" s="7">
        <v>0</v>
      </c>
      <c r="C46" s="8">
        <f>(Tabla13[[#This Row],[Número de solicitudes información 
]]/70)*100</f>
        <v>0</v>
      </c>
    </row>
    <row r="47" spans="1:3" ht="15" customHeight="1" x14ac:dyDescent="0.25">
      <c r="A47" t="s">
        <v>48</v>
      </c>
      <c r="B47">
        <v>0</v>
      </c>
      <c r="C47" s="9">
        <f>(Tabla13[[#This Row],[Número de solicitudes información 
]]/70)*100</f>
        <v>0</v>
      </c>
    </row>
    <row r="48" spans="1:3" ht="15" customHeight="1" x14ac:dyDescent="0.25">
      <c r="A48" t="s">
        <v>49</v>
      </c>
      <c r="B48">
        <v>0</v>
      </c>
      <c r="C48" s="9">
        <f>(Tabla13[[#This Row],[Número de solicitudes información 
]]/70)*100</f>
        <v>0</v>
      </c>
    </row>
    <row r="49" spans="1:3" ht="15" customHeight="1" x14ac:dyDescent="0.25">
      <c r="A49" t="s">
        <v>16</v>
      </c>
      <c r="B49">
        <v>0</v>
      </c>
      <c r="C49" s="9">
        <f>(Tabla13[[#This Row],[Número de solicitudes información 
]]/70)*100</f>
        <v>0</v>
      </c>
    </row>
    <row r="50" spans="1:3" ht="15" customHeight="1" x14ac:dyDescent="0.25">
      <c r="A50" s="2" t="s">
        <v>50</v>
      </c>
      <c r="B50" s="7">
        <v>0</v>
      </c>
      <c r="C50" s="8">
        <f>(Tabla13[[#This Row],[Número de solicitudes información 
]]/70)*100</f>
        <v>0</v>
      </c>
    </row>
    <row r="51" spans="1:3" ht="15" customHeight="1" x14ac:dyDescent="0.25">
      <c r="A51" t="s">
        <v>51</v>
      </c>
      <c r="B51">
        <v>0</v>
      </c>
      <c r="C51" s="9">
        <f>(Tabla13[[#This Row],[Número de solicitudes información 
]]/70)*100</f>
        <v>0</v>
      </c>
    </row>
    <row r="52" spans="1:3" ht="15" customHeight="1" x14ac:dyDescent="0.25">
      <c r="A52" t="s">
        <v>52</v>
      </c>
      <c r="B52">
        <v>0</v>
      </c>
      <c r="C52" s="9">
        <f>(Tabla13[[#This Row],[Número de solicitudes información 
]]/70)*100</f>
        <v>0</v>
      </c>
    </row>
    <row r="53" spans="1:3" ht="15" customHeight="1" x14ac:dyDescent="0.25">
      <c r="A53" t="s">
        <v>53</v>
      </c>
      <c r="B53">
        <v>0</v>
      </c>
      <c r="C53" s="9">
        <f>(Tabla13[[#This Row],[Número de solicitudes información 
]]/70)*100</f>
        <v>0</v>
      </c>
    </row>
    <row r="54" spans="1:3" ht="15" customHeight="1" x14ac:dyDescent="0.25">
      <c r="A54" t="s">
        <v>12</v>
      </c>
      <c r="B54">
        <v>0</v>
      </c>
      <c r="C54" s="9">
        <f>(Tabla13[[#This Row],[Número de solicitudes información 
]]/70)*100</f>
        <v>0</v>
      </c>
    </row>
    <row r="55" spans="1:3" ht="15" customHeight="1" x14ac:dyDescent="0.25">
      <c r="A55" s="2" t="s">
        <v>54</v>
      </c>
      <c r="B55" s="7">
        <v>1</v>
      </c>
      <c r="C55" s="8">
        <f>(Tabla13[[#This Row],[Número de solicitudes información 
]]/70)*100</f>
        <v>1.4285714285714286</v>
      </c>
    </row>
    <row r="56" spans="1:3" ht="15" customHeight="1" x14ac:dyDescent="0.25">
      <c r="A56" t="s">
        <v>55</v>
      </c>
      <c r="B56">
        <v>0</v>
      </c>
      <c r="C56" s="9">
        <f>(Tabla13[[#This Row],[Número de solicitudes información 
]]/70)*100</f>
        <v>0</v>
      </c>
    </row>
    <row r="57" spans="1:3" ht="15" customHeight="1" x14ac:dyDescent="0.25">
      <c r="A57" t="s">
        <v>56</v>
      </c>
      <c r="B57">
        <v>0</v>
      </c>
      <c r="C57" s="9">
        <f>(Tabla13[[#This Row],[Número de solicitudes información 
]]/70)*100</f>
        <v>0</v>
      </c>
    </row>
    <row r="58" spans="1:3" ht="15" customHeight="1" x14ac:dyDescent="0.25">
      <c r="A58" t="s">
        <v>57</v>
      </c>
      <c r="B58">
        <v>0</v>
      </c>
      <c r="C58" s="9">
        <f>(Tabla13[[#This Row],[Número de solicitudes información 
]]/70)*100</f>
        <v>0</v>
      </c>
    </row>
    <row r="59" spans="1:3" ht="15" customHeight="1" x14ac:dyDescent="0.25">
      <c r="A59" t="s">
        <v>58</v>
      </c>
      <c r="B59">
        <v>0</v>
      </c>
      <c r="C59" s="9">
        <f>(Tabla13[[#This Row],[Número de solicitudes información 
]]/70)*100</f>
        <v>0</v>
      </c>
    </row>
    <row r="60" spans="1:3" ht="15" customHeight="1" x14ac:dyDescent="0.25">
      <c r="A60" t="s">
        <v>59</v>
      </c>
      <c r="B60">
        <v>0</v>
      </c>
      <c r="C60" s="9">
        <f>(Tabla13[[#This Row],[Número de solicitudes información 
]]/70)*100</f>
        <v>0</v>
      </c>
    </row>
    <row r="61" spans="1:3" ht="15" customHeight="1" x14ac:dyDescent="0.25">
      <c r="A61" t="s">
        <v>60</v>
      </c>
      <c r="B61">
        <v>1</v>
      </c>
      <c r="C61" s="9">
        <f>(Tabla13[[#This Row],[Número de solicitudes información 
]]/70)*100</f>
        <v>1.4285714285714286</v>
      </c>
    </row>
    <row r="62" spans="1:3" ht="15" customHeight="1" x14ac:dyDescent="0.25">
      <c r="A62" s="2" t="s">
        <v>61</v>
      </c>
      <c r="B62" s="7">
        <v>0</v>
      </c>
      <c r="C62" s="8">
        <f>(Tabla13[[#This Row],[Número de solicitudes información 
]]/70)*100</f>
        <v>0</v>
      </c>
    </row>
    <row r="63" spans="1:3" ht="15" customHeight="1" x14ac:dyDescent="0.25">
      <c r="A63" t="s">
        <v>62</v>
      </c>
      <c r="B63">
        <v>0</v>
      </c>
      <c r="C63" s="9">
        <f>(Tabla13[[#This Row],[Número de solicitudes información 
]]/70)*100</f>
        <v>0</v>
      </c>
    </row>
    <row r="64" spans="1:3" ht="15" customHeight="1" x14ac:dyDescent="0.25">
      <c r="A64" t="s">
        <v>63</v>
      </c>
      <c r="B64">
        <v>0</v>
      </c>
      <c r="C64" s="9">
        <f>(Tabla13[[#This Row],[Número de solicitudes información 
]]/70)*100</f>
        <v>0</v>
      </c>
    </row>
    <row r="65" spans="1:3" ht="15" customHeight="1" x14ac:dyDescent="0.25">
      <c r="A65" t="s">
        <v>64</v>
      </c>
      <c r="B65">
        <v>0</v>
      </c>
      <c r="C65" s="9">
        <f>(Tabla13[[#This Row],[Número de solicitudes información 
]]/70)*100</f>
        <v>0</v>
      </c>
    </row>
    <row r="66" spans="1:3" ht="15" customHeight="1" x14ac:dyDescent="0.25">
      <c r="A66" t="s">
        <v>65</v>
      </c>
      <c r="B66">
        <v>0</v>
      </c>
      <c r="C66" s="9">
        <f>(Tabla13[[#This Row],[Número de solicitudes información 
]]/70)*100</f>
        <v>0</v>
      </c>
    </row>
    <row r="67" spans="1:3" ht="15" customHeight="1" x14ac:dyDescent="0.25">
      <c r="A67" t="s">
        <v>66</v>
      </c>
      <c r="B67">
        <v>0</v>
      </c>
      <c r="C67" s="9">
        <f>(Tabla13[[#This Row],[Número de solicitudes información 
]]/70)*100</f>
        <v>0</v>
      </c>
    </row>
    <row r="68" spans="1:3" ht="15" customHeight="1" x14ac:dyDescent="0.25">
      <c r="A68" t="s">
        <v>67</v>
      </c>
      <c r="B68">
        <v>0</v>
      </c>
      <c r="C68" s="9">
        <f>(Tabla13[[#This Row],[Número de solicitudes información 
]]/70)*100</f>
        <v>0</v>
      </c>
    </row>
    <row r="69" spans="1:3" ht="15" customHeight="1" x14ac:dyDescent="0.25">
      <c r="A69" t="s">
        <v>68</v>
      </c>
      <c r="B69">
        <v>0</v>
      </c>
      <c r="C69" s="9">
        <f>(Tabla13[[#This Row],[Número de solicitudes información 
]]/70)*100</f>
        <v>0</v>
      </c>
    </row>
    <row r="70" spans="1:3" ht="15" customHeight="1" x14ac:dyDescent="0.25">
      <c r="A70" s="2" t="s">
        <v>69</v>
      </c>
      <c r="B70" s="7">
        <v>0</v>
      </c>
      <c r="C70" s="8">
        <f>(Tabla13[[#This Row],[Número de solicitudes información 
]]/70)*100</f>
        <v>0</v>
      </c>
    </row>
    <row r="71" spans="1:3" ht="15" customHeight="1" x14ac:dyDescent="0.25">
      <c r="A71" t="s">
        <v>70</v>
      </c>
      <c r="B71">
        <v>0</v>
      </c>
      <c r="C71" s="9">
        <f>(Tabla13[[#This Row],[Número de solicitudes información 
]]/70)*100</f>
        <v>0</v>
      </c>
    </row>
    <row r="72" spans="1:3" ht="15" customHeight="1" x14ac:dyDescent="0.25">
      <c r="A72" t="s">
        <v>71</v>
      </c>
      <c r="B72">
        <v>0</v>
      </c>
      <c r="C72" s="9">
        <f>(Tabla13[[#This Row],[Número de solicitudes información 
]]/70)*100</f>
        <v>0</v>
      </c>
    </row>
    <row r="73" spans="1:3" ht="15" customHeight="1" x14ac:dyDescent="0.25">
      <c r="A73" t="s">
        <v>72</v>
      </c>
      <c r="B73">
        <v>0</v>
      </c>
      <c r="C73" s="9">
        <f>(Tabla13[[#This Row],[Número de solicitudes información 
]]/70)*100</f>
        <v>0</v>
      </c>
    </row>
    <row r="74" spans="1:3" ht="15" customHeight="1" x14ac:dyDescent="0.25">
      <c r="A74" t="s">
        <v>73</v>
      </c>
      <c r="B74">
        <v>0</v>
      </c>
      <c r="C74" s="9">
        <f>(Tabla13[[#This Row],[Número de solicitudes información 
]]/70)*100</f>
        <v>0</v>
      </c>
    </row>
    <row r="75" spans="1:3" ht="15" customHeight="1" x14ac:dyDescent="0.25">
      <c r="A75" t="s">
        <v>74</v>
      </c>
      <c r="B75">
        <v>0</v>
      </c>
      <c r="C75" s="9">
        <f>(Tabla13[[#This Row],[Número de solicitudes información 
]]/70)*100</f>
        <v>0</v>
      </c>
    </row>
    <row r="76" spans="1:3" ht="15" customHeight="1" x14ac:dyDescent="0.25">
      <c r="A76" t="s">
        <v>75</v>
      </c>
      <c r="B76">
        <v>0</v>
      </c>
      <c r="C76" s="9">
        <f>(Tabla13[[#This Row],[Número de solicitudes información 
]]/70)*100</f>
        <v>0</v>
      </c>
    </row>
    <row r="77" spans="1:3" ht="15" customHeight="1" x14ac:dyDescent="0.25">
      <c r="A77" t="s">
        <v>68</v>
      </c>
      <c r="B77">
        <v>0</v>
      </c>
      <c r="C77" s="9">
        <f>(Tabla13[[#This Row],[Número de solicitudes información 
]]/70)*100</f>
        <v>0</v>
      </c>
    </row>
    <row r="78" spans="1:3" ht="15" customHeight="1" x14ac:dyDescent="0.25">
      <c r="A78" s="2" t="s">
        <v>76</v>
      </c>
      <c r="B78" s="7">
        <v>3</v>
      </c>
      <c r="C78" s="8">
        <f>(Tabla13[[#This Row],[Número de solicitudes información 
]]/70)*100</f>
        <v>4.2857142857142856</v>
      </c>
    </row>
    <row r="79" spans="1:3" ht="15" customHeight="1" x14ac:dyDescent="0.25">
      <c r="A79" t="s">
        <v>77</v>
      </c>
      <c r="B79">
        <v>0</v>
      </c>
      <c r="C79" s="9">
        <f>(Tabla13[[#This Row],[Número de solicitudes información 
]]/70)*100</f>
        <v>0</v>
      </c>
    </row>
    <row r="80" spans="1:3" ht="15" customHeight="1" x14ac:dyDescent="0.25">
      <c r="A80" t="s">
        <v>78</v>
      </c>
      <c r="B80">
        <v>0</v>
      </c>
      <c r="C80" s="9">
        <f>(Tabla13[[#This Row],[Número de solicitudes información 
]]/70)*100</f>
        <v>0</v>
      </c>
    </row>
    <row r="81" spans="1:3" ht="15" customHeight="1" x14ac:dyDescent="0.25">
      <c r="A81" t="s">
        <v>79</v>
      </c>
      <c r="B81">
        <v>2</v>
      </c>
      <c r="C81" s="9">
        <f>(Tabla13[[#This Row],[Número de solicitudes información 
]]/70)*100</f>
        <v>2.8571428571428572</v>
      </c>
    </row>
    <row r="82" spans="1:3" ht="15" customHeight="1" x14ac:dyDescent="0.25">
      <c r="A82" t="s">
        <v>80</v>
      </c>
      <c r="B82">
        <v>1</v>
      </c>
      <c r="C82" s="9">
        <f>(Tabla13[[#This Row],[Número de solicitudes información 
]]/70)*100</f>
        <v>1.4285714285714286</v>
      </c>
    </row>
    <row r="83" spans="1:3" ht="15" customHeight="1" x14ac:dyDescent="0.25">
      <c r="A83" s="2" t="s">
        <v>81</v>
      </c>
      <c r="B83" s="7">
        <v>0</v>
      </c>
      <c r="C83" s="8">
        <f>(Tabla13[[#This Row],[Número de solicitudes información 
]]/70)*100</f>
        <v>0</v>
      </c>
    </row>
    <row r="84" spans="1:3" ht="15" customHeight="1" x14ac:dyDescent="0.25">
      <c r="A84" t="s">
        <v>82</v>
      </c>
      <c r="B84">
        <v>0</v>
      </c>
      <c r="C84" s="9">
        <f>(Tabla13[[#This Row],[Número de solicitudes información 
]]/70)*100</f>
        <v>0</v>
      </c>
    </row>
    <row r="85" spans="1:3" ht="15" customHeight="1" x14ac:dyDescent="0.25">
      <c r="A85" t="s">
        <v>83</v>
      </c>
      <c r="B85">
        <v>0</v>
      </c>
      <c r="C85" s="9">
        <f>(Tabla13[[#This Row],[Número de solicitudes información 
]]/70)*100</f>
        <v>0</v>
      </c>
    </row>
    <row r="86" spans="1:3" ht="15" customHeight="1" x14ac:dyDescent="0.25">
      <c r="A86" s="7" t="s">
        <v>84</v>
      </c>
      <c r="B86" s="7">
        <v>0</v>
      </c>
      <c r="C86" s="7"/>
    </row>
    <row r="87" spans="1:3" ht="15" customHeight="1" x14ac:dyDescent="0.25">
      <c r="A87" t="s">
        <v>85</v>
      </c>
      <c r="B87" t="s">
        <v>93</v>
      </c>
      <c r="C87">
        <v>0</v>
      </c>
    </row>
    <row r="88" spans="1:3" ht="15" customHeight="1" x14ac:dyDescent="0.25">
      <c r="A88" t="s">
        <v>86</v>
      </c>
      <c r="B88" t="s">
        <v>94</v>
      </c>
      <c r="C88">
        <v>0</v>
      </c>
    </row>
    <row r="89" spans="1:3" ht="15" customHeight="1" x14ac:dyDescent="0.25">
      <c r="A89" t="s">
        <v>87</v>
      </c>
      <c r="B89" t="s">
        <v>95</v>
      </c>
      <c r="C89">
        <v>0</v>
      </c>
    </row>
    <row r="90" spans="1:3" ht="15" customHeight="1" x14ac:dyDescent="0.25">
      <c r="A90" t="s">
        <v>88</v>
      </c>
      <c r="B90" t="s">
        <v>96</v>
      </c>
      <c r="C90">
        <v>0</v>
      </c>
    </row>
    <row r="91" spans="1:3" ht="15" customHeight="1" x14ac:dyDescent="0.25">
      <c r="A91" s="11" t="s">
        <v>89</v>
      </c>
      <c r="B91" s="12">
        <f>+B5+B10+B14+B22+B29+B34+B41+B46++B50+B55+B62+B70+B78+B83+B86</f>
        <v>51</v>
      </c>
      <c r="C91" s="9">
        <f>(Tabla13[[#This Row],[Número de solicitudes información 
]]/70)*100</f>
        <v>72.857142857142847</v>
      </c>
    </row>
    <row r="93" spans="1:3" ht="69" customHeight="1" x14ac:dyDescent="0.25">
      <c r="A93" s="13" t="s">
        <v>90</v>
      </c>
      <c r="B93" s="13"/>
      <c r="C93" s="13"/>
    </row>
    <row r="94" spans="1:3" ht="17.25" customHeight="1" x14ac:dyDescent="0.25"/>
    <row r="95" spans="1:3" x14ac:dyDescent="0.25">
      <c r="A95" t="s">
        <v>91</v>
      </c>
    </row>
    <row r="96" spans="1:3" x14ac:dyDescent="0.25">
      <c r="A96" t="s">
        <v>97</v>
      </c>
    </row>
    <row r="97" spans="1:1" x14ac:dyDescent="0.25">
      <c r="A97" t="s">
        <v>98</v>
      </c>
    </row>
    <row r="98" spans="1:1" x14ac:dyDescent="0.25">
      <c r="A98" t="s">
        <v>92</v>
      </c>
    </row>
  </sheetData>
  <mergeCells count="1">
    <mergeCell ref="A93:C93"/>
  </mergeCells>
  <pageMargins left="0.70866141732283472" right="0.70866141732283472" top="0.74803149606299213" bottom="0.74803149606299213" header="0.31496062992125984" footer="0.31496062992125984"/>
  <pageSetup scale="51"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47" t="s">
        <v>442</v>
      </c>
      <c r="B1" s="47"/>
    </row>
    <row r="2" spans="1:3" ht="45" customHeight="1" x14ac:dyDescent="0.25">
      <c r="A2" s="48" t="s">
        <v>443</v>
      </c>
      <c r="B2" s="48" t="s">
        <v>414</v>
      </c>
    </row>
    <row r="3" spans="1:3" ht="15" customHeight="1" x14ac:dyDescent="0.25">
      <c r="A3" s="49" t="s">
        <v>444</v>
      </c>
      <c r="B3" s="14"/>
      <c r="C3">
        <v>1</v>
      </c>
    </row>
    <row r="4" spans="1:3" x14ac:dyDescent="0.25">
      <c r="A4" s="50" t="s">
        <v>445</v>
      </c>
      <c r="B4">
        <v>1</v>
      </c>
      <c r="C4">
        <v>0</v>
      </c>
    </row>
    <row r="5" spans="1:3" x14ac:dyDescent="0.25">
      <c r="A5" s="50" t="s">
        <v>446</v>
      </c>
      <c r="B5">
        <v>1</v>
      </c>
    </row>
    <row r="6" spans="1:3" x14ac:dyDescent="0.25">
      <c r="A6" s="50" t="s">
        <v>447</v>
      </c>
      <c r="B6">
        <v>1</v>
      </c>
    </row>
    <row r="7" spans="1:3" x14ac:dyDescent="0.25">
      <c r="A7" s="50" t="s">
        <v>448</v>
      </c>
      <c r="B7">
        <v>1</v>
      </c>
    </row>
    <row r="8" spans="1:3" x14ac:dyDescent="0.25">
      <c r="A8" s="50" t="s">
        <v>449</v>
      </c>
      <c r="B8">
        <v>0</v>
      </c>
    </row>
    <row r="9" spans="1:3" ht="24" x14ac:dyDescent="0.25">
      <c r="A9" s="50" t="s">
        <v>450</v>
      </c>
      <c r="B9">
        <v>0</v>
      </c>
    </row>
    <row r="10" spans="1:3" ht="24" x14ac:dyDescent="0.25">
      <c r="A10" s="50" t="s">
        <v>451</v>
      </c>
      <c r="B10" s="55">
        <v>1</v>
      </c>
      <c r="C10" s="52"/>
    </row>
    <row r="11" spans="1:3" x14ac:dyDescent="0.25">
      <c r="A11" s="50" t="s">
        <v>452</v>
      </c>
      <c r="B11" s="55">
        <v>1</v>
      </c>
      <c r="C11" s="52"/>
    </row>
    <row r="12" spans="1:3" x14ac:dyDescent="0.25">
      <c r="A12" s="50" t="s">
        <v>453</v>
      </c>
      <c r="B12" s="55">
        <v>1</v>
      </c>
      <c r="C12" s="52"/>
    </row>
    <row r="13" spans="1:3" x14ac:dyDescent="0.25">
      <c r="A13" s="50" t="s">
        <v>454</v>
      </c>
      <c r="B13" s="55">
        <v>1</v>
      </c>
      <c r="C13" s="52"/>
    </row>
    <row r="14" spans="1:3" x14ac:dyDescent="0.25">
      <c r="A14" s="50" t="s">
        <v>455</v>
      </c>
      <c r="B14" s="55">
        <v>1</v>
      </c>
      <c r="C14" s="52"/>
    </row>
    <row r="15" spans="1:3" s="52" customFormat="1" x14ac:dyDescent="0.25">
      <c r="A15" s="32" t="s">
        <v>456</v>
      </c>
      <c r="B15" s="32">
        <f>SUBTOTAL(109,B3:B14)</f>
        <v>9</v>
      </c>
    </row>
    <row r="17" spans="1:1" x14ac:dyDescent="0.25">
      <c r="A17" t="s">
        <v>91</v>
      </c>
    </row>
    <row r="18" spans="1:1" x14ac:dyDescent="0.25">
      <c r="A18" t="s">
        <v>441</v>
      </c>
    </row>
    <row r="19" spans="1:1" x14ac:dyDescent="0.25">
      <c r="A19" t="s">
        <v>141</v>
      </c>
    </row>
    <row r="20" spans="1:1" ht="30" x14ac:dyDescent="0.25">
      <c r="A20" s="10" t="s">
        <v>142</v>
      </c>
    </row>
  </sheetData>
  <mergeCells count="1">
    <mergeCell ref="A1:B1"/>
  </mergeCells>
  <dataValidations count="1">
    <dataValidation type="list" allowBlank="1" showInputMessage="1" showErrorMessage="1" sqref="B4:B15">
      <formula1>$C$3:$C$4</formula1>
    </dataValidation>
  </dataValidations>
  <pageMargins left="0.7" right="0.7" top="0.75" bottom="0.75" header="0.3" footer="0.3"/>
  <pageSetup orientation="portrait" horizontalDpi="4294967295" verticalDpi="4294967295"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workbookViewId="0">
      <selection activeCell="A5" sqref="A5"/>
    </sheetView>
  </sheetViews>
  <sheetFormatPr baseColWidth="10" defaultRowHeight="15" x14ac:dyDescent="0.25"/>
  <cols>
    <col min="1" max="1" width="23" customWidth="1"/>
    <col min="2" max="2" width="16.5703125" customWidth="1"/>
    <col min="3" max="3" width="14.28515625" bestFit="1" customWidth="1"/>
    <col min="4" max="4" width="7.7109375" bestFit="1" customWidth="1"/>
    <col min="5" max="5" width="13" bestFit="1" customWidth="1"/>
    <col min="6" max="6" width="10" bestFit="1" customWidth="1"/>
    <col min="7" max="7" width="17.42578125" bestFit="1" customWidth="1"/>
    <col min="8" max="8" width="17.5703125" bestFit="1" customWidth="1"/>
    <col min="9" max="9" width="9" bestFit="1" customWidth="1"/>
    <col min="10" max="11" width="25.7109375" customWidth="1"/>
    <col min="12" max="12" width="14.28515625" bestFit="1" customWidth="1"/>
    <col min="13" max="13" width="7.7109375" bestFit="1" customWidth="1"/>
    <col min="14" max="14" width="13" bestFit="1" customWidth="1"/>
    <col min="15" max="15" width="10" bestFit="1" customWidth="1"/>
    <col min="16" max="16" width="17.42578125" bestFit="1" customWidth="1"/>
    <col min="17" max="17" width="17.5703125" bestFit="1" customWidth="1"/>
    <col min="18" max="18" width="9" bestFit="1" customWidth="1"/>
    <col min="19" max="20" width="15.7109375" customWidth="1"/>
    <col min="21" max="21" width="17.5703125" bestFit="1" customWidth="1"/>
    <col min="22" max="22" width="8.7109375" customWidth="1"/>
    <col min="23" max="23" width="15.7109375" customWidth="1"/>
    <col min="24" max="24" width="17.5703125" bestFit="1" customWidth="1"/>
    <col min="25" max="25" width="9" bestFit="1" customWidth="1"/>
    <col min="26" max="26" width="30.28515625" bestFit="1" customWidth="1"/>
    <col min="27" max="27" width="69.5703125" bestFit="1" customWidth="1"/>
    <col min="28" max="28" width="24.7109375" bestFit="1" customWidth="1"/>
    <col min="29" max="29" width="9" bestFit="1" customWidth="1"/>
    <col min="30" max="30" width="22.7109375" customWidth="1"/>
    <col min="31" max="31" width="25" customWidth="1"/>
    <col min="32" max="32" width="46.42578125" customWidth="1"/>
    <col min="33" max="33" width="21.5703125" customWidth="1"/>
  </cols>
  <sheetData>
    <row r="1" spans="1:33" x14ac:dyDescent="0.25">
      <c r="A1" s="1" t="s">
        <v>99</v>
      </c>
    </row>
    <row r="2" spans="1:33" x14ac:dyDescent="0.25">
      <c r="A2" t="s">
        <v>1</v>
      </c>
    </row>
    <row r="3" spans="1:33" ht="15" customHeight="1" x14ac:dyDescent="0.25">
      <c r="A3" s="20" t="s">
        <v>100</v>
      </c>
      <c r="B3" s="20" t="s">
        <v>101</v>
      </c>
      <c r="C3" s="21" t="s">
        <v>102</v>
      </c>
      <c r="D3" s="22"/>
      <c r="E3" s="22"/>
      <c r="F3" s="22"/>
      <c r="G3" s="22"/>
      <c r="H3" s="22"/>
      <c r="I3" s="22"/>
      <c r="J3" s="20" t="s">
        <v>103</v>
      </c>
      <c r="K3" s="20" t="s">
        <v>104</v>
      </c>
      <c r="L3" s="21" t="s">
        <v>105</v>
      </c>
      <c r="M3" s="22"/>
      <c r="N3" s="22"/>
      <c r="O3" s="22"/>
      <c r="P3" s="22"/>
      <c r="Q3" s="22"/>
      <c r="R3" s="22"/>
      <c r="S3" s="21" t="s">
        <v>106</v>
      </c>
      <c r="T3" s="22"/>
      <c r="U3" s="22"/>
      <c r="V3" s="22"/>
      <c r="W3" s="21" t="s">
        <v>107</v>
      </c>
      <c r="X3" s="22"/>
      <c r="Y3" s="22"/>
      <c r="Z3" s="21" t="s">
        <v>108</v>
      </c>
      <c r="AA3" s="22"/>
      <c r="AB3" s="22"/>
      <c r="AC3" s="22"/>
      <c r="AD3" s="20" t="s">
        <v>109</v>
      </c>
      <c r="AE3" s="20" t="s">
        <v>110</v>
      </c>
      <c r="AF3" s="20" t="s">
        <v>111</v>
      </c>
      <c r="AG3" s="20" t="s">
        <v>112</v>
      </c>
    </row>
    <row r="4" spans="1:33" ht="15" customHeight="1" x14ac:dyDescent="0.25">
      <c r="A4" s="23"/>
      <c r="B4" s="23"/>
      <c r="C4" s="24" t="s">
        <v>113</v>
      </c>
      <c r="D4" s="25" t="s">
        <v>114</v>
      </c>
      <c r="E4" s="25" t="s">
        <v>115</v>
      </c>
      <c r="F4" s="25" t="s">
        <v>116</v>
      </c>
      <c r="G4" s="25" t="s">
        <v>117</v>
      </c>
      <c r="H4" s="25" t="s">
        <v>118</v>
      </c>
      <c r="I4" s="25" t="s">
        <v>119</v>
      </c>
      <c r="J4" s="23"/>
      <c r="K4" s="23"/>
      <c r="L4" s="24" t="s">
        <v>113</v>
      </c>
      <c r="M4" s="25" t="s">
        <v>114</v>
      </c>
      <c r="N4" s="25" t="s">
        <v>115</v>
      </c>
      <c r="O4" s="25" t="s">
        <v>116</v>
      </c>
      <c r="P4" s="25" t="s">
        <v>117</v>
      </c>
      <c r="Q4" s="25" t="s">
        <v>118</v>
      </c>
      <c r="R4" s="25" t="s">
        <v>119</v>
      </c>
      <c r="S4" s="24" t="s">
        <v>120</v>
      </c>
      <c r="T4" s="25" t="s">
        <v>121</v>
      </c>
      <c r="U4" s="25" t="s">
        <v>118</v>
      </c>
      <c r="V4" s="25" t="s">
        <v>119</v>
      </c>
      <c r="W4" s="24" t="s">
        <v>120</v>
      </c>
      <c r="X4" s="25" t="s">
        <v>118</v>
      </c>
      <c r="Y4" s="25" t="s">
        <v>119</v>
      </c>
      <c r="Z4" s="24" t="s">
        <v>120</v>
      </c>
      <c r="AA4" s="25" t="s">
        <v>121</v>
      </c>
      <c r="AB4" s="25" t="s">
        <v>118</v>
      </c>
      <c r="AC4" s="25" t="s">
        <v>119</v>
      </c>
      <c r="AD4" s="23"/>
      <c r="AE4" s="23"/>
      <c r="AF4" s="23"/>
      <c r="AG4" s="23"/>
    </row>
    <row r="5" spans="1:33" x14ac:dyDescent="0.25">
      <c r="A5" s="26" t="s">
        <v>122</v>
      </c>
      <c r="B5" s="26" t="s">
        <v>123</v>
      </c>
      <c r="C5" s="27" t="s">
        <v>124</v>
      </c>
      <c r="D5" s="27" t="s">
        <v>125</v>
      </c>
      <c r="E5" s="27">
        <v>14020</v>
      </c>
      <c r="F5" s="27" t="s">
        <v>126</v>
      </c>
      <c r="G5" s="27" t="s">
        <v>127</v>
      </c>
      <c r="H5" s="28" t="s">
        <v>128</v>
      </c>
      <c r="I5" s="27">
        <v>52290700</v>
      </c>
      <c r="J5" s="27" t="s">
        <v>129</v>
      </c>
      <c r="K5" s="27" t="s">
        <v>130</v>
      </c>
      <c r="L5" s="27" t="s">
        <v>124</v>
      </c>
      <c r="M5" s="27" t="s">
        <v>125</v>
      </c>
      <c r="N5" s="27">
        <v>14020</v>
      </c>
      <c r="O5" s="27" t="s">
        <v>126</v>
      </c>
      <c r="P5" s="27" t="s">
        <v>127</v>
      </c>
      <c r="Q5" s="28" t="s">
        <v>131</v>
      </c>
      <c r="R5" s="27" t="s">
        <v>132</v>
      </c>
      <c r="S5" s="27" t="s">
        <v>133</v>
      </c>
      <c r="T5" s="27" t="s">
        <v>134</v>
      </c>
      <c r="U5" s="27" t="s">
        <v>134</v>
      </c>
      <c r="V5" s="27" t="s">
        <v>134</v>
      </c>
      <c r="W5" s="27" t="s">
        <v>135</v>
      </c>
      <c r="X5" s="28" t="s">
        <v>136</v>
      </c>
      <c r="Y5" s="27">
        <v>52290746</v>
      </c>
      <c r="Z5" s="27" t="s">
        <v>137</v>
      </c>
      <c r="AA5" s="27" t="s">
        <v>138</v>
      </c>
      <c r="AB5" s="28" t="s">
        <v>139</v>
      </c>
      <c r="AC5" s="27" t="s">
        <v>140</v>
      </c>
      <c r="AD5" s="27">
        <v>2</v>
      </c>
      <c r="AE5" s="27">
        <v>2</v>
      </c>
      <c r="AF5" s="27" t="s">
        <v>133</v>
      </c>
      <c r="AG5" s="27">
        <v>0</v>
      </c>
    </row>
    <row r="6" spans="1:33" x14ac:dyDescent="0.2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x14ac:dyDescent="0.2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x14ac:dyDescent="0.25">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row>
    <row r="9" spans="1:33" x14ac:dyDescent="0.2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x14ac:dyDescent="0.2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row>
    <row r="11" spans="1:33"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3" spans="1:33" x14ac:dyDescent="0.25">
      <c r="A13" t="s">
        <v>91</v>
      </c>
    </row>
    <row r="14" spans="1:33" x14ac:dyDescent="0.25">
      <c r="A14" t="s">
        <v>97</v>
      </c>
    </row>
    <row r="15" spans="1:33" x14ac:dyDescent="0.25">
      <c r="A15" t="s">
        <v>141</v>
      </c>
    </row>
    <row r="16" spans="1:33" x14ac:dyDescent="0.25">
      <c r="A16" t="s">
        <v>142</v>
      </c>
    </row>
  </sheetData>
  <mergeCells count="13">
    <mergeCell ref="AG3:AG4"/>
    <mergeCell ref="S3:V3"/>
    <mergeCell ref="W3:Y3"/>
    <mergeCell ref="Z3:AC3"/>
    <mergeCell ref="AD3:AD4"/>
    <mergeCell ref="AE3:AE4"/>
    <mergeCell ref="AF3:AF4"/>
    <mergeCell ref="A3:A4"/>
    <mergeCell ref="B3:B4"/>
    <mergeCell ref="C3:I3"/>
    <mergeCell ref="J3:J4"/>
    <mergeCell ref="K3:K4"/>
    <mergeCell ref="L3:R3"/>
  </mergeCells>
  <hyperlinks>
    <hyperlink ref="H5" r:id="rId1"/>
    <hyperlink ref="Q5" r:id="rId2"/>
    <hyperlink ref="X5" r:id="rId3"/>
    <hyperlink ref="AB5" r:id="rId4"/>
  </hyperlinks>
  <pageMargins left="0.7" right="0.7" top="0.75" bottom="0.75" header="0.3" footer="0.3"/>
  <pageSetup orientation="portrait" horizontalDpi="4294967295" verticalDpi="4294967295"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B1" sqref="B1"/>
    </sheetView>
  </sheetViews>
  <sheetFormatPr baseColWidth="10" defaultRowHeight="15" x14ac:dyDescent="0.25"/>
  <cols>
    <col min="1" max="1" width="52.7109375" customWidth="1"/>
    <col min="4" max="4" width="16" customWidth="1"/>
    <col min="6" max="6" width="19.28515625" bestFit="1" customWidth="1"/>
  </cols>
  <sheetData>
    <row r="1" spans="1:8" x14ac:dyDescent="0.25">
      <c r="A1" s="1" t="s">
        <v>143</v>
      </c>
    </row>
    <row r="2" spans="1:8" x14ac:dyDescent="0.25">
      <c r="A2" t="s">
        <v>1</v>
      </c>
    </row>
    <row r="3" spans="1:8" x14ac:dyDescent="0.25">
      <c r="A3" s="21" t="s">
        <v>144</v>
      </c>
      <c r="B3" s="22"/>
      <c r="C3" s="22"/>
      <c r="D3" s="22"/>
      <c r="E3" s="22"/>
      <c r="F3" s="22"/>
      <c r="G3" s="22"/>
      <c r="H3" s="22"/>
    </row>
    <row r="4" spans="1:8" ht="45" x14ac:dyDescent="0.25">
      <c r="A4" s="7" t="s">
        <v>145</v>
      </c>
      <c r="B4" s="2" t="s">
        <v>146</v>
      </c>
      <c r="C4" s="2" t="s">
        <v>147</v>
      </c>
      <c r="D4" s="2" t="s">
        <v>148</v>
      </c>
      <c r="E4" s="2" t="s">
        <v>149</v>
      </c>
      <c r="F4" s="2" t="s">
        <v>150</v>
      </c>
      <c r="G4" s="2" t="s">
        <v>151</v>
      </c>
      <c r="H4" s="2" t="s">
        <v>152</v>
      </c>
    </row>
    <row r="5" spans="1:8" x14ac:dyDescent="0.25">
      <c r="A5" t="s">
        <v>153</v>
      </c>
      <c r="B5" s="16"/>
      <c r="C5" s="16"/>
      <c r="D5" s="16"/>
      <c r="E5" s="16"/>
      <c r="F5" s="19"/>
      <c r="G5" s="19"/>
      <c r="H5" s="19"/>
    </row>
    <row r="6" spans="1:8" x14ac:dyDescent="0.25">
      <c r="A6" t="s">
        <v>154</v>
      </c>
      <c r="B6" s="15"/>
      <c r="C6" s="15"/>
      <c r="D6" s="15"/>
      <c r="E6" s="15"/>
      <c r="F6" s="18"/>
      <c r="G6" s="18"/>
      <c r="H6" s="18"/>
    </row>
    <row r="7" spans="1:8" x14ac:dyDescent="0.25">
      <c r="B7" s="16"/>
      <c r="C7" s="16"/>
      <c r="D7" s="16"/>
      <c r="E7" s="16"/>
      <c r="F7" s="19"/>
      <c r="G7" s="19"/>
      <c r="H7" s="19"/>
    </row>
    <row r="8" spans="1:8" x14ac:dyDescent="0.25">
      <c r="B8" s="15"/>
      <c r="C8" s="15"/>
      <c r="D8" s="15"/>
      <c r="E8" s="15"/>
      <c r="F8" s="18"/>
      <c r="G8" s="18"/>
      <c r="H8" s="18"/>
    </row>
    <row r="9" spans="1:8" x14ac:dyDescent="0.25">
      <c r="B9" s="16"/>
      <c r="C9" s="16"/>
      <c r="D9" s="16"/>
      <c r="E9" s="16"/>
      <c r="F9" s="19"/>
      <c r="G9" s="19"/>
      <c r="H9" s="19"/>
    </row>
    <row r="10" spans="1:8" x14ac:dyDescent="0.25">
      <c r="B10" s="15"/>
      <c r="C10" s="15"/>
      <c r="D10" s="15"/>
      <c r="E10" s="15"/>
      <c r="F10" s="18"/>
      <c r="G10" s="18"/>
      <c r="H10" s="18"/>
    </row>
    <row r="11" spans="1:8" x14ac:dyDescent="0.25">
      <c r="B11" s="16"/>
      <c r="C11" s="16"/>
      <c r="D11" s="16"/>
      <c r="E11" s="16"/>
      <c r="F11" s="19"/>
      <c r="G11" s="19"/>
      <c r="H11" s="19"/>
    </row>
    <row r="12" spans="1:8" x14ac:dyDescent="0.25">
      <c r="B12" s="15"/>
      <c r="C12" s="15"/>
      <c r="D12" s="15"/>
      <c r="E12" s="15"/>
      <c r="F12" s="18"/>
      <c r="G12" s="18"/>
      <c r="H12" s="18"/>
    </row>
    <row r="13" spans="1:8" x14ac:dyDescent="0.25">
      <c r="A13" s="11"/>
      <c r="B13" s="16"/>
      <c r="C13" s="16"/>
      <c r="D13" s="16"/>
      <c r="E13" s="16"/>
      <c r="F13" s="19"/>
      <c r="G13" s="19"/>
      <c r="H13" s="19"/>
    </row>
    <row r="14" spans="1:8" x14ac:dyDescent="0.25">
      <c r="B14" s="15"/>
      <c r="C14" s="15"/>
      <c r="D14" s="15"/>
      <c r="E14" s="15"/>
      <c r="F14" s="18"/>
      <c r="G14" s="18"/>
      <c r="H14" s="18"/>
    </row>
    <row r="15" spans="1:8" x14ac:dyDescent="0.25">
      <c r="B15" s="16"/>
      <c r="C15" s="16"/>
      <c r="D15" s="16"/>
      <c r="E15" s="16"/>
      <c r="F15" s="19"/>
      <c r="G15" s="19"/>
      <c r="H15" s="19"/>
    </row>
    <row r="16" spans="1:8" x14ac:dyDescent="0.25">
      <c r="B16" s="15"/>
      <c r="C16" s="15"/>
      <c r="D16" s="15"/>
      <c r="E16" s="15"/>
      <c r="F16" s="18"/>
      <c r="G16" s="18"/>
      <c r="H16" s="18"/>
    </row>
    <row r="18" spans="1:8" ht="15" customHeight="1" x14ac:dyDescent="0.25">
      <c r="A18" s="21" t="s">
        <v>155</v>
      </c>
      <c r="B18" s="22"/>
      <c r="C18" s="22"/>
      <c r="D18" s="22"/>
      <c r="E18" s="22"/>
      <c r="F18" s="22"/>
      <c r="G18" s="22"/>
      <c r="H18" s="22"/>
    </row>
    <row r="19" spans="1:8" ht="30" customHeight="1" x14ac:dyDescent="0.25">
      <c r="A19" s="7" t="s">
        <v>145</v>
      </c>
      <c r="B19" s="2" t="s">
        <v>146</v>
      </c>
      <c r="C19" s="2" t="s">
        <v>147</v>
      </c>
      <c r="D19" s="2" t="s">
        <v>148</v>
      </c>
      <c r="E19" s="2" t="s">
        <v>149</v>
      </c>
      <c r="F19" s="2" t="s">
        <v>150</v>
      </c>
      <c r="G19" s="2" t="s">
        <v>151</v>
      </c>
      <c r="H19" s="2" t="s">
        <v>152</v>
      </c>
    </row>
    <row r="20" spans="1:8" ht="15" customHeight="1" x14ac:dyDescent="0.25">
      <c r="A20" s="30" t="s">
        <v>156</v>
      </c>
      <c r="B20" s="16"/>
      <c r="C20" s="16"/>
      <c r="D20" s="16"/>
      <c r="E20" s="16"/>
      <c r="F20" s="19"/>
      <c r="G20" s="19"/>
      <c r="H20" s="19"/>
    </row>
    <row r="21" spans="1:8" x14ac:dyDescent="0.25">
      <c r="A21" t="s">
        <v>154</v>
      </c>
      <c r="B21" s="15"/>
      <c r="C21" s="15"/>
      <c r="D21" s="15"/>
      <c r="E21" s="15"/>
      <c r="F21" s="18"/>
      <c r="G21" s="18"/>
      <c r="H21" s="18"/>
    </row>
    <row r="22" spans="1:8" x14ac:dyDescent="0.25">
      <c r="B22" s="16"/>
      <c r="C22" s="16"/>
      <c r="D22" s="16"/>
      <c r="E22" s="16"/>
      <c r="F22" s="19"/>
      <c r="G22" s="19"/>
      <c r="H22" s="19"/>
    </row>
    <row r="23" spans="1:8" x14ac:dyDescent="0.25">
      <c r="B23" s="15"/>
      <c r="C23" s="15"/>
      <c r="D23" s="15"/>
      <c r="E23" s="15"/>
      <c r="F23" s="18"/>
      <c r="G23" s="18"/>
      <c r="H23" s="18"/>
    </row>
    <row r="24" spans="1:8" x14ac:dyDescent="0.25">
      <c r="B24" s="16"/>
      <c r="C24" s="16"/>
      <c r="D24" s="16"/>
      <c r="E24" s="16"/>
      <c r="F24" s="19"/>
      <c r="G24" s="19"/>
      <c r="H24" s="19"/>
    </row>
    <row r="25" spans="1:8" x14ac:dyDescent="0.25">
      <c r="B25" s="15"/>
      <c r="C25" s="15"/>
      <c r="D25" s="15"/>
      <c r="E25" s="15"/>
      <c r="F25" s="18"/>
      <c r="G25" s="18"/>
      <c r="H25" s="18"/>
    </row>
    <row r="26" spans="1:8" x14ac:dyDescent="0.25">
      <c r="B26" s="16"/>
      <c r="C26" s="16"/>
      <c r="D26" s="16"/>
      <c r="E26" s="16"/>
      <c r="F26" s="19"/>
      <c r="G26" s="19"/>
      <c r="H26" s="19"/>
    </row>
    <row r="27" spans="1:8" x14ac:dyDescent="0.25">
      <c r="B27" s="15"/>
      <c r="C27" s="15"/>
      <c r="D27" s="15"/>
      <c r="E27" s="15"/>
      <c r="F27" s="18"/>
      <c r="G27" s="18"/>
      <c r="H27" s="18"/>
    </row>
    <row r="28" spans="1:8" x14ac:dyDescent="0.25">
      <c r="A28" s="11"/>
      <c r="B28" s="16"/>
      <c r="C28" s="16"/>
      <c r="D28" s="16"/>
      <c r="E28" s="16"/>
      <c r="F28" s="19"/>
      <c r="G28" s="19"/>
      <c r="H28" s="19"/>
    </row>
    <row r="29" spans="1:8" x14ac:dyDescent="0.25">
      <c r="B29" s="15"/>
      <c r="C29" s="15"/>
      <c r="D29" s="15"/>
      <c r="E29" s="15"/>
      <c r="F29" s="18"/>
      <c r="G29" s="18"/>
      <c r="H29" s="18"/>
    </row>
    <row r="30" spans="1:8" x14ac:dyDescent="0.25">
      <c r="B30" s="16"/>
      <c r="C30" s="16"/>
      <c r="D30" s="16"/>
      <c r="E30" s="16"/>
      <c r="F30" s="19"/>
      <c r="G30" s="19"/>
      <c r="H30" s="19"/>
    </row>
    <row r="31" spans="1:8" x14ac:dyDescent="0.25">
      <c r="B31" s="15"/>
      <c r="C31" s="15"/>
      <c r="D31" s="15"/>
      <c r="E31" s="15"/>
      <c r="F31" s="18"/>
      <c r="G31" s="18"/>
      <c r="H31" s="18"/>
    </row>
    <row r="33" spans="1:1" x14ac:dyDescent="0.25">
      <c r="A33" s="31"/>
    </row>
    <row r="35" spans="1:1" x14ac:dyDescent="0.25">
      <c r="A35" t="s">
        <v>91</v>
      </c>
    </row>
    <row r="36" spans="1:1" x14ac:dyDescent="0.25">
      <c r="A36" t="s">
        <v>97</v>
      </c>
    </row>
    <row r="37" spans="1:1" x14ac:dyDescent="0.25">
      <c r="A37" t="s">
        <v>157</v>
      </c>
    </row>
    <row r="38" spans="1:1" x14ac:dyDescent="0.25">
      <c r="A38" t="s">
        <v>158</v>
      </c>
    </row>
    <row r="39" spans="1:1" x14ac:dyDescent="0.25">
      <c r="A39" t="s">
        <v>134</v>
      </c>
    </row>
  </sheetData>
  <mergeCells count="2">
    <mergeCell ref="A3:H3"/>
    <mergeCell ref="A18:H18"/>
  </mergeCells>
  <pageMargins left="0.7" right="0.7" top="0.75" bottom="0.75" header="0.3" footer="0.3"/>
  <pageSetup orientation="portrait" horizontalDpi="4294967295" verticalDpi="4294967295"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5" sqref="A5"/>
    </sheetView>
  </sheetViews>
  <sheetFormatPr baseColWidth="10" defaultRowHeight="15" x14ac:dyDescent="0.25"/>
  <cols>
    <col min="1" max="1" width="22.140625" customWidth="1"/>
    <col min="2" max="2" width="27.5703125" customWidth="1"/>
    <col min="3" max="3" width="29.42578125" bestFit="1" customWidth="1"/>
    <col min="4" max="6" width="20.7109375" customWidth="1"/>
  </cols>
  <sheetData>
    <row r="1" spans="1:6" x14ac:dyDescent="0.25">
      <c r="A1" s="1" t="s">
        <v>159</v>
      </c>
    </row>
    <row r="2" spans="1:6" x14ac:dyDescent="0.25">
      <c r="A2" t="s">
        <v>1</v>
      </c>
    </row>
    <row r="3" spans="1:6" ht="15" customHeight="1" x14ac:dyDescent="0.25">
      <c r="A3" s="20" t="s">
        <v>100</v>
      </c>
      <c r="B3" s="20" t="s">
        <v>160</v>
      </c>
      <c r="C3" s="20" t="s">
        <v>161</v>
      </c>
      <c r="D3" s="21" t="s">
        <v>162</v>
      </c>
      <c r="E3" s="22"/>
      <c r="F3" s="22"/>
    </row>
    <row r="4" spans="1:6" ht="15" customHeight="1" x14ac:dyDescent="0.25">
      <c r="A4" s="23"/>
      <c r="B4" s="23"/>
      <c r="C4" s="23"/>
      <c r="D4" s="32" t="s">
        <v>163</v>
      </c>
      <c r="E4" s="32" t="s">
        <v>164</v>
      </c>
      <c r="F4" s="32" t="s">
        <v>165</v>
      </c>
    </row>
    <row r="5" spans="1:6" x14ac:dyDescent="0.25">
      <c r="A5" s="26" t="s">
        <v>166</v>
      </c>
      <c r="B5" s="26">
        <v>7</v>
      </c>
      <c r="C5" s="26">
        <v>58</v>
      </c>
      <c r="D5" s="26">
        <v>25</v>
      </c>
      <c r="E5" s="26">
        <v>0</v>
      </c>
      <c r="F5" s="26">
        <v>0</v>
      </c>
    </row>
    <row r="6" spans="1:6" x14ac:dyDescent="0.25">
      <c r="A6" s="29"/>
      <c r="B6" s="29"/>
      <c r="C6" s="29"/>
      <c r="D6" s="29"/>
      <c r="E6" s="29"/>
      <c r="F6" s="29"/>
    </row>
    <row r="7" spans="1:6" x14ac:dyDescent="0.25">
      <c r="A7" s="15"/>
      <c r="B7" s="15"/>
      <c r="C7" s="15"/>
      <c r="D7" s="15"/>
      <c r="E7" s="15"/>
      <c r="F7" s="15"/>
    </row>
    <row r="8" spans="1:6" x14ac:dyDescent="0.25">
      <c r="A8" s="29"/>
      <c r="B8" s="29"/>
      <c r="C8" s="29"/>
      <c r="D8" s="29"/>
      <c r="E8" s="29"/>
      <c r="F8" s="29"/>
    </row>
    <row r="9" spans="1:6" x14ac:dyDescent="0.25">
      <c r="A9" s="15"/>
      <c r="B9" s="15"/>
      <c r="C9" s="15"/>
      <c r="D9" s="15"/>
      <c r="E9" s="15"/>
      <c r="F9" s="15"/>
    </row>
    <row r="10" spans="1:6" x14ac:dyDescent="0.25">
      <c r="A10" s="29"/>
      <c r="B10" s="29"/>
      <c r="C10" s="29"/>
      <c r="D10" s="29"/>
      <c r="E10" s="29"/>
      <c r="F10" s="29"/>
    </row>
    <row r="11" spans="1:6" x14ac:dyDescent="0.25">
      <c r="A11" s="15"/>
      <c r="B11" s="15"/>
      <c r="C11" s="15"/>
      <c r="D11" s="15"/>
      <c r="E11" s="15"/>
      <c r="F11" s="15"/>
    </row>
    <row r="13" spans="1:6" x14ac:dyDescent="0.25">
      <c r="A13" t="s">
        <v>91</v>
      </c>
    </row>
    <row r="14" spans="1:6" x14ac:dyDescent="0.25">
      <c r="A14" t="s">
        <v>97</v>
      </c>
    </row>
    <row r="15" spans="1:6" x14ac:dyDescent="0.25">
      <c r="A15" t="s">
        <v>98</v>
      </c>
    </row>
    <row r="16" spans="1:6" x14ac:dyDescent="0.25">
      <c r="A16" t="s">
        <v>142</v>
      </c>
    </row>
    <row r="28" spans="4:5" x14ac:dyDescent="0.25">
      <c r="D28" t="s">
        <v>134</v>
      </c>
      <c r="E28" t="s">
        <v>134</v>
      </c>
    </row>
  </sheetData>
  <mergeCells count="4">
    <mergeCell ref="A3:A4"/>
    <mergeCell ref="B3:B4"/>
    <mergeCell ref="C3:C4"/>
    <mergeCell ref="D3:F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baseColWidth="10" defaultRowHeight="15" x14ac:dyDescent="0.25"/>
  <cols>
    <col min="1" max="1" width="21.85546875" customWidth="1"/>
    <col min="2" max="2" width="30.7109375" customWidth="1"/>
    <col min="3" max="4" width="15.7109375" customWidth="1"/>
    <col min="5" max="5" width="21.28515625" bestFit="1" customWidth="1"/>
  </cols>
  <sheetData>
    <row r="1" spans="1:5" x14ac:dyDescent="0.25">
      <c r="A1" s="1" t="s">
        <v>167</v>
      </c>
    </row>
    <row r="2" spans="1:5" x14ac:dyDescent="0.25">
      <c r="A2" t="s">
        <v>168</v>
      </c>
    </row>
    <row r="3" spans="1:5" ht="15" customHeight="1" x14ac:dyDescent="0.25">
      <c r="A3" s="20" t="s">
        <v>100</v>
      </c>
      <c r="B3" s="33" t="s">
        <v>169</v>
      </c>
      <c r="C3" s="34" t="s">
        <v>170</v>
      </c>
      <c r="D3" s="35"/>
      <c r="E3" s="36" t="s">
        <v>171</v>
      </c>
    </row>
    <row r="4" spans="1:5" ht="30" customHeight="1" x14ac:dyDescent="0.25">
      <c r="A4" s="23"/>
      <c r="B4" s="37"/>
      <c r="C4" s="38" t="s">
        <v>172</v>
      </c>
      <c r="D4" s="17" t="s">
        <v>173</v>
      </c>
      <c r="E4" s="35"/>
    </row>
    <row r="5" spans="1:5" x14ac:dyDescent="0.25">
      <c r="A5" s="26" t="s">
        <v>166</v>
      </c>
      <c r="B5" s="26">
        <v>0</v>
      </c>
      <c r="C5" s="26">
        <v>0</v>
      </c>
      <c r="D5" s="26">
        <v>288</v>
      </c>
      <c r="E5" s="26">
        <v>288</v>
      </c>
    </row>
    <row r="6" spans="1:5" x14ac:dyDescent="0.25">
      <c r="A6" s="29"/>
      <c r="B6" s="29"/>
      <c r="C6" s="29"/>
      <c r="D6" s="29"/>
      <c r="E6" s="29"/>
    </row>
    <row r="7" spans="1:5" x14ac:dyDescent="0.25">
      <c r="A7" s="15"/>
      <c r="B7" s="15"/>
      <c r="C7" s="15"/>
      <c r="D7" s="15"/>
      <c r="E7" s="15"/>
    </row>
    <row r="8" spans="1:5" x14ac:dyDescent="0.25">
      <c r="A8" s="29"/>
      <c r="B8" s="29"/>
      <c r="C8" s="29"/>
      <c r="D8" s="29"/>
      <c r="E8" s="29"/>
    </row>
    <row r="9" spans="1:5" x14ac:dyDescent="0.25">
      <c r="A9" s="15"/>
      <c r="B9" s="15"/>
      <c r="C9" s="15"/>
      <c r="D9" s="15"/>
      <c r="E9" s="15"/>
    </row>
    <row r="10" spans="1:5" x14ac:dyDescent="0.25">
      <c r="A10" s="29"/>
      <c r="B10" s="29"/>
      <c r="C10" s="29"/>
      <c r="D10" s="29"/>
      <c r="E10" s="29"/>
    </row>
    <row r="11" spans="1:5" x14ac:dyDescent="0.25">
      <c r="A11" s="15"/>
      <c r="B11" s="15"/>
      <c r="C11" s="15"/>
      <c r="D11" s="15"/>
      <c r="E11" s="15"/>
    </row>
    <row r="13" spans="1:5" x14ac:dyDescent="0.25">
      <c r="A13" t="s">
        <v>91</v>
      </c>
    </row>
    <row r="14" spans="1:5" x14ac:dyDescent="0.25">
      <c r="A14" t="s">
        <v>97</v>
      </c>
    </row>
    <row r="15" spans="1:5" x14ac:dyDescent="0.25">
      <c r="A15" t="s">
        <v>157</v>
      </c>
    </row>
    <row r="16" spans="1:5" x14ac:dyDescent="0.25">
      <c r="A16" t="s">
        <v>174</v>
      </c>
    </row>
  </sheetData>
  <mergeCells count="4">
    <mergeCell ref="A3:A4"/>
    <mergeCell ref="B3:B4"/>
    <mergeCell ref="C3:D3"/>
    <mergeCell ref="E3:E4"/>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workbookViewId="0">
      <selection activeCell="F7" sqref="F7"/>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9" x14ac:dyDescent="0.25">
      <c r="A1" s="1" t="s">
        <v>175</v>
      </c>
    </row>
    <row r="2" spans="1:9" x14ac:dyDescent="0.25">
      <c r="A2" t="s">
        <v>1</v>
      </c>
    </row>
    <row r="3" spans="1:9" ht="30" customHeight="1" x14ac:dyDescent="0.25">
      <c r="A3" s="2" t="s">
        <v>176</v>
      </c>
      <c r="B3" s="2" t="s">
        <v>177</v>
      </c>
      <c r="C3" s="5" t="s">
        <v>178</v>
      </c>
      <c r="D3" s="5" t="s">
        <v>179</v>
      </c>
      <c r="E3" s="5" t="s">
        <v>180</v>
      </c>
      <c r="F3" s="5" t="s">
        <v>181</v>
      </c>
      <c r="G3" s="5" t="s">
        <v>182</v>
      </c>
      <c r="H3" s="5" t="s">
        <v>183</v>
      </c>
      <c r="I3" s="5" t="s">
        <v>184</v>
      </c>
    </row>
    <row r="4" spans="1:9" ht="39.75" customHeight="1" x14ac:dyDescent="0.25">
      <c r="A4" s="39" t="s">
        <v>185</v>
      </c>
      <c r="B4" s="39" t="s">
        <v>186</v>
      </c>
      <c r="C4" s="39" t="s">
        <v>187</v>
      </c>
      <c r="D4" s="40">
        <v>2</v>
      </c>
      <c r="E4" s="41" t="s">
        <v>188</v>
      </c>
      <c r="F4" s="41" t="s">
        <v>189</v>
      </c>
      <c r="G4" s="41">
        <v>1</v>
      </c>
      <c r="H4" s="41">
        <v>12</v>
      </c>
      <c r="I4" s="42" t="s">
        <v>190</v>
      </c>
    </row>
    <row r="5" spans="1:9" ht="45" x14ac:dyDescent="0.25">
      <c r="A5" s="43" t="s">
        <v>191</v>
      </c>
      <c r="B5" s="43" t="s">
        <v>192</v>
      </c>
      <c r="C5" s="43" t="s">
        <v>193</v>
      </c>
      <c r="D5" s="40">
        <v>6</v>
      </c>
      <c r="E5" s="41" t="s">
        <v>194</v>
      </c>
      <c r="F5" s="41" t="s">
        <v>195</v>
      </c>
      <c r="G5" s="41">
        <v>9</v>
      </c>
      <c r="H5" s="41">
        <v>32</v>
      </c>
      <c r="I5" s="42" t="s">
        <v>190</v>
      </c>
    </row>
    <row r="6" spans="1:9" ht="45" x14ac:dyDescent="0.25">
      <c r="A6" s="39" t="s">
        <v>196</v>
      </c>
      <c r="B6" s="39" t="s">
        <v>197</v>
      </c>
      <c r="C6" s="39" t="s">
        <v>198</v>
      </c>
      <c r="D6" s="40">
        <v>26</v>
      </c>
      <c r="E6" s="41" t="s">
        <v>199</v>
      </c>
      <c r="F6" s="41" t="s">
        <v>200</v>
      </c>
      <c r="G6" s="41">
        <v>1</v>
      </c>
      <c r="H6" s="41">
        <v>4</v>
      </c>
      <c r="I6" s="42" t="s">
        <v>190</v>
      </c>
    </row>
    <row r="7" spans="1:9" ht="75" x14ac:dyDescent="0.25">
      <c r="A7" s="43" t="s">
        <v>201</v>
      </c>
      <c r="B7" s="43" t="s">
        <v>202</v>
      </c>
      <c r="C7" s="43" t="s">
        <v>203</v>
      </c>
      <c r="D7" s="40">
        <v>21</v>
      </c>
      <c r="E7" s="41" t="s">
        <v>204</v>
      </c>
      <c r="F7" s="41" t="s">
        <v>205</v>
      </c>
      <c r="G7" s="41">
        <v>1</v>
      </c>
      <c r="H7" s="41">
        <v>2</v>
      </c>
      <c r="I7" s="42" t="s">
        <v>190</v>
      </c>
    </row>
    <row r="8" spans="1:9" ht="105" x14ac:dyDescent="0.25">
      <c r="A8" s="39" t="s">
        <v>206</v>
      </c>
      <c r="B8" s="39" t="s">
        <v>207</v>
      </c>
      <c r="C8" s="39" t="s">
        <v>208</v>
      </c>
      <c r="D8" s="40">
        <v>2</v>
      </c>
      <c r="E8" s="41" t="s">
        <v>123</v>
      </c>
      <c r="F8" s="41" t="s">
        <v>209</v>
      </c>
      <c r="G8" s="41">
        <v>1</v>
      </c>
      <c r="H8" s="41">
        <v>16</v>
      </c>
      <c r="I8" s="42" t="s">
        <v>210</v>
      </c>
    </row>
    <row r="9" spans="1:9" ht="105" x14ac:dyDescent="0.25">
      <c r="A9" s="43" t="s">
        <v>211</v>
      </c>
      <c r="B9" s="44" t="s">
        <v>207</v>
      </c>
      <c r="C9" s="44" t="s">
        <v>208</v>
      </c>
      <c r="D9" s="40">
        <v>3</v>
      </c>
      <c r="E9" s="41" t="s">
        <v>212</v>
      </c>
      <c r="F9" s="41" t="s">
        <v>213</v>
      </c>
      <c r="G9" s="41">
        <v>2</v>
      </c>
      <c r="H9" s="41">
        <v>16</v>
      </c>
      <c r="I9" s="42" t="s">
        <v>214</v>
      </c>
    </row>
    <row r="10" spans="1:9" ht="105" x14ac:dyDescent="0.25">
      <c r="A10" s="39" t="s">
        <v>215</v>
      </c>
      <c r="B10" s="39" t="s">
        <v>207</v>
      </c>
      <c r="C10" s="39" t="s">
        <v>208</v>
      </c>
      <c r="D10" s="40">
        <v>1</v>
      </c>
      <c r="E10" s="41" t="s">
        <v>212</v>
      </c>
      <c r="F10" s="41" t="s">
        <v>209</v>
      </c>
      <c r="G10" s="41">
        <v>2</v>
      </c>
      <c r="H10" s="41">
        <v>16</v>
      </c>
      <c r="I10" s="42" t="s">
        <v>216</v>
      </c>
    </row>
    <row r="11" spans="1:9" ht="45" x14ac:dyDescent="0.25">
      <c r="A11" s="43" t="s">
        <v>217</v>
      </c>
      <c r="B11" s="43" t="s">
        <v>218</v>
      </c>
      <c r="C11" s="43" t="s">
        <v>219</v>
      </c>
      <c r="D11" s="40">
        <v>28</v>
      </c>
      <c r="E11" s="41" t="s">
        <v>123</v>
      </c>
      <c r="F11" s="41" t="s">
        <v>209</v>
      </c>
      <c r="G11" s="41">
        <v>2</v>
      </c>
      <c r="H11" s="41">
        <v>4</v>
      </c>
      <c r="I11" s="42" t="s">
        <v>220</v>
      </c>
    </row>
    <row r="12" spans="1:9" ht="45" x14ac:dyDescent="0.25">
      <c r="A12" s="39" t="s">
        <v>221</v>
      </c>
      <c r="B12" s="39" t="s">
        <v>222</v>
      </c>
      <c r="C12" s="39" t="s">
        <v>223</v>
      </c>
      <c r="D12" s="40">
        <v>22</v>
      </c>
      <c r="E12" s="41" t="s">
        <v>224</v>
      </c>
      <c r="F12" s="41" t="s">
        <v>195</v>
      </c>
      <c r="G12" s="41">
        <v>2</v>
      </c>
      <c r="H12" s="41">
        <v>16</v>
      </c>
      <c r="I12" s="42" t="s">
        <v>220</v>
      </c>
    </row>
    <row r="13" spans="1:9" ht="105" x14ac:dyDescent="0.25">
      <c r="A13" s="43" t="s">
        <v>206</v>
      </c>
      <c r="B13" s="44" t="s">
        <v>207</v>
      </c>
      <c r="C13" s="44" t="s">
        <v>208</v>
      </c>
      <c r="D13" s="40">
        <v>4</v>
      </c>
      <c r="E13" s="41" t="s">
        <v>212</v>
      </c>
      <c r="F13" s="41" t="s">
        <v>213</v>
      </c>
      <c r="G13" s="41">
        <v>2</v>
      </c>
      <c r="H13" s="41">
        <v>16</v>
      </c>
      <c r="I13" s="42" t="s">
        <v>220</v>
      </c>
    </row>
    <row r="14" spans="1:9" ht="105" x14ac:dyDescent="0.25">
      <c r="A14" s="39" t="s">
        <v>225</v>
      </c>
      <c r="B14" s="39" t="s">
        <v>226</v>
      </c>
      <c r="C14" s="39" t="s">
        <v>227</v>
      </c>
      <c r="D14" s="40">
        <v>22</v>
      </c>
      <c r="E14" s="41" t="s">
        <v>228</v>
      </c>
      <c r="F14" s="41" t="s">
        <v>195</v>
      </c>
      <c r="G14" s="41">
        <v>1</v>
      </c>
      <c r="H14" s="41">
        <v>4</v>
      </c>
      <c r="I14" s="42" t="s">
        <v>229</v>
      </c>
    </row>
    <row r="15" spans="1:9" ht="105" x14ac:dyDescent="0.25">
      <c r="A15" s="43" t="s">
        <v>206</v>
      </c>
      <c r="B15" s="44" t="s">
        <v>207</v>
      </c>
      <c r="C15" s="44" t="s">
        <v>208</v>
      </c>
      <c r="D15" s="40">
        <v>1</v>
      </c>
      <c r="E15" s="41" t="s">
        <v>212</v>
      </c>
      <c r="F15" s="41" t="s">
        <v>213</v>
      </c>
      <c r="G15" s="41">
        <v>2</v>
      </c>
      <c r="H15" s="41">
        <v>16</v>
      </c>
      <c r="I15" s="42" t="s">
        <v>229</v>
      </c>
    </row>
    <row r="16" spans="1:9" ht="30" x14ac:dyDescent="0.25">
      <c r="A16" s="39" t="s">
        <v>230</v>
      </c>
      <c r="B16" s="39" t="s">
        <v>231</v>
      </c>
      <c r="C16" s="39" t="s">
        <v>232</v>
      </c>
      <c r="D16" s="40">
        <v>14</v>
      </c>
      <c r="E16" s="41" t="s">
        <v>233</v>
      </c>
      <c r="F16" s="41" t="s">
        <v>205</v>
      </c>
      <c r="G16" s="41">
        <v>1</v>
      </c>
      <c r="H16" s="41">
        <v>2</v>
      </c>
      <c r="I16" s="42" t="s">
        <v>234</v>
      </c>
    </row>
    <row r="17" spans="1:9" ht="30" x14ac:dyDescent="0.25">
      <c r="A17" s="43" t="s">
        <v>235</v>
      </c>
      <c r="B17" s="43" t="s">
        <v>236</v>
      </c>
      <c r="C17" s="43" t="s">
        <v>237</v>
      </c>
      <c r="D17" s="40">
        <v>10</v>
      </c>
      <c r="E17" s="41" t="s">
        <v>233</v>
      </c>
      <c r="F17" s="41" t="s">
        <v>205</v>
      </c>
      <c r="G17" s="41">
        <v>1</v>
      </c>
      <c r="H17" s="41">
        <v>2</v>
      </c>
      <c r="I17" s="42" t="s">
        <v>234</v>
      </c>
    </row>
    <row r="18" spans="1:9" ht="30" x14ac:dyDescent="0.25">
      <c r="A18" s="39" t="s">
        <v>238</v>
      </c>
      <c r="B18" s="39" t="s">
        <v>239</v>
      </c>
      <c r="C18" s="39" t="s">
        <v>240</v>
      </c>
      <c r="D18" s="40">
        <v>13</v>
      </c>
      <c r="E18" s="41" t="s">
        <v>241</v>
      </c>
      <c r="F18" s="41" t="s">
        <v>209</v>
      </c>
      <c r="G18" s="41">
        <v>1</v>
      </c>
      <c r="H18" s="41">
        <v>4</v>
      </c>
      <c r="I18" s="42" t="s">
        <v>234</v>
      </c>
    </row>
    <row r="19" spans="1:9" ht="30" x14ac:dyDescent="0.25">
      <c r="A19" s="43" t="s">
        <v>242</v>
      </c>
      <c r="B19" s="43" t="s">
        <v>243</v>
      </c>
      <c r="C19" s="43" t="s">
        <v>244</v>
      </c>
      <c r="D19" s="40">
        <v>16</v>
      </c>
      <c r="E19" s="41" t="s">
        <v>123</v>
      </c>
      <c r="F19" s="41" t="s">
        <v>205</v>
      </c>
      <c r="G19" s="41">
        <v>1</v>
      </c>
      <c r="H19" s="41">
        <v>2</v>
      </c>
      <c r="I19" s="42" t="s">
        <v>234</v>
      </c>
    </row>
    <row r="20" spans="1:9" ht="30" x14ac:dyDescent="0.25">
      <c r="A20" s="39" t="s">
        <v>245</v>
      </c>
      <c r="B20" s="39" t="s">
        <v>246</v>
      </c>
      <c r="C20" s="39" t="s">
        <v>247</v>
      </c>
      <c r="D20" s="40">
        <v>20</v>
      </c>
      <c r="E20" s="41" t="s">
        <v>123</v>
      </c>
      <c r="F20" s="41" t="s">
        <v>195</v>
      </c>
      <c r="G20" s="41">
        <v>1</v>
      </c>
      <c r="H20" s="41">
        <v>4</v>
      </c>
      <c r="I20" s="42" t="s">
        <v>248</v>
      </c>
    </row>
    <row r="21" spans="1:9" ht="30" x14ac:dyDescent="0.25">
      <c r="A21" s="43" t="s">
        <v>249</v>
      </c>
      <c r="B21" s="43" t="s">
        <v>246</v>
      </c>
      <c r="C21" s="43" t="s">
        <v>247</v>
      </c>
      <c r="D21" s="40">
        <v>23</v>
      </c>
      <c r="E21" s="41" t="s">
        <v>123</v>
      </c>
      <c r="F21" s="41" t="s">
        <v>195</v>
      </c>
      <c r="G21" s="41">
        <v>1</v>
      </c>
      <c r="H21" s="41">
        <v>4</v>
      </c>
      <c r="I21" s="42" t="s">
        <v>248</v>
      </c>
    </row>
    <row r="22" spans="1:9" ht="30" x14ac:dyDescent="0.25">
      <c r="A22" s="39" t="s">
        <v>250</v>
      </c>
      <c r="B22" s="39" t="s">
        <v>246</v>
      </c>
      <c r="C22" s="39" t="s">
        <v>247</v>
      </c>
      <c r="D22" s="40">
        <v>17</v>
      </c>
      <c r="E22" s="41" t="s">
        <v>123</v>
      </c>
      <c r="F22" s="41" t="s">
        <v>195</v>
      </c>
      <c r="G22" s="41">
        <v>1</v>
      </c>
      <c r="H22" s="41">
        <v>4</v>
      </c>
      <c r="I22" s="42" t="s">
        <v>248</v>
      </c>
    </row>
    <row r="23" spans="1:9" ht="30" x14ac:dyDescent="0.25">
      <c r="A23" s="43" t="s">
        <v>251</v>
      </c>
      <c r="B23" s="43" t="s">
        <v>246</v>
      </c>
      <c r="C23" s="43" t="s">
        <v>247</v>
      </c>
      <c r="D23" s="40">
        <v>17</v>
      </c>
      <c r="E23" s="41" t="s">
        <v>123</v>
      </c>
      <c r="F23" s="41" t="s">
        <v>195</v>
      </c>
      <c r="G23" s="41">
        <v>1</v>
      </c>
      <c r="H23" s="41">
        <v>4</v>
      </c>
      <c r="I23" s="42" t="s">
        <v>248</v>
      </c>
    </row>
    <row r="24" spans="1:9" ht="105" x14ac:dyDescent="0.25">
      <c r="A24" s="39" t="s">
        <v>252</v>
      </c>
      <c r="B24" s="39" t="s">
        <v>253</v>
      </c>
      <c r="C24" s="39" t="s">
        <v>254</v>
      </c>
      <c r="D24" s="40">
        <v>18</v>
      </c>
      <c r="E24" s="41" t="s">
        <v>255</v>
      </c>
      <c r="F24" s="41" t="s">
        <v>195</v>
      </c>
      <c r="G24" s="41">
        <v>1</v>
      </c>
      <c r="H24" s="41">
        <v>8</v>
      </c>
      <c r="I24" s="42" t="s">
        <v>248</v>
      </c>
    </row>
    <row r="25" spans="1:9" ht="30" x14ac:dyDescent="0.25">
      <c r="A25" s="43" t="s">
        <v>238</v>
      </c>
      <c r="B25" s="43" t="s">
        <v>256</v>
      </c>
      <c r="C25" s="43" t="s">
        <v>257</v>
      </c>
      <c r="D25" s="40">
        <v>13</v>
      </c>
      <c r="E25" s="41" t="s">
        <v>258</v>
      </c>
      <c r="F25" s="41" t="s">
        <v>195</v>
      </c>
      <c r="G25" s="41">
        <v>1</v>
      </c>
      <c r="H25" s="41">
        <v>4</v>
      </c>
      <c r="I25" s="42" t="s">
        <v>248</v>
      </c>
    </row>
    <row r="26" spans="1:9" ht="120" x14ac:dyDescent="0.25">
      <c r="A26" s="39" t="s">
        <v>259</v>
      </c>
      <c r="B26" s="39" t="s">
        <v>236</v>
      </c>
      <c r="C26" s="39" t="s">
        <v>260</v>
      </c>
      <c r="D26" s="40">
        <v>32</v>
      </c>
      <c r="E26" s="41" t="s">
        <v>261</v>
      </c>
      <c r="F26" s="41" t="s">
        <v>262</v>
      </c>
      <c r="G26" s="41">
        <v>1</v>
      </c>
      <c r="H26" s="41">
        <v>4</v>
      </c>
      <c r="I26" s="42" t="s">
        <v>263</v>
      </c>
    </row>
    <row r="27" spans="1:9" ht="60" x14ac:dyDescent="0.25">
      <c r="A27" s="43" t="s">
        <v>264</v>
      </c>
      <c r="B27" s="43" t="s">
        <v>236</v>
      </c>
      <c r="C27" s="43" t="s">
        <v>265</v>
      </c>
      <c r="D27" s="40">
        <v>13</v>
      </c>
      <c r="E27" s="41" t="s">
        <v>266</v>
      </c>
      <c r="F27" s="41" t="s">
        <v>262</v>
      </c>
      <c r="G27" s="41">
        <v>1</v>
      </c>
      <c r="H27" s="41">
        <v>4</v>
      </c>
      <c r="I27" s="42" t="s">
        <v>263</v>
      </c>
    </row>
    <row r="28" spans="1:9" ht="60" x14ac:dyDescent="0.25">
      <c r="A28" s="39" t="s">
        <v>267</v>
      </c>
      <c r="B28" s="39" t="s">
        <v>236</v>
      </c>
      <c r="C28" s="39" t="s">
        <v>265</v>
      </c>
      <c r="D28" s="40">
        <v>24</v>
      </c>
      <c r="E28" s="41" t="s">
        <v>266</v>
      </c>
      <c r="F28" s="41" t="s">
        <v>268</v>
      </c>
      <c r="G28" s="41">
        <v>1</v>
      </c>
      <c r="H28" s="41">
        <v>4</v>
      </c>
      <c r="I28" s="42" t="s">
        <v>263</v>
      </c>
    </row>
    <row r="29" spans="1:9" ht="105" x14ac:dyDescent="0.25">
      <c r="A29" s="43" t="s">
        <v>269</v>
      </c>
      <c r="B29" s="44" t="s">
        <v>207</v>
      </c>
      <c r="C29" s="44" t="s">
        <v>208</v>
      </c>
      <c r="D29" s="40">
        <v>8</v>
      </c>
      <c r="E29" s="41" t="s">
        <v>123</v>
      </c>
      <c r="F29" s="41" t="s">
        <v>262</v>
      </c>
      <c r="G29" s="41">
        <v>2</v>
      </c>
      <c r="H29" s="41">
        <v>16</v>
      </c>
      <c r="I29" s="42" t="s">
        <v>263</v>
      </c>
    </row>
    <row r="30" spans="1:9" ht="135" x14ac:dyDescent="0.25">
      <c r="A30" s="39" t="s">
        <v>267</v>
      </c>
      <c r="B30" s="39" t="s">
        <v>270</v>
      </c>
      <c r="C30" s="39" t="s">
        <v>271</v>
      </c>
      <c r="D30" s="40">
        <v>19</v>
      </c>
      <c r="E30" s="41" t="s">
        <v>123</v>
      </c>
      <c r="F30" s="41" t="s">
        <v>262</v>
      </c>
      <c r="G30" s="41">
        <v>1</v>
      </c>
      <c r="H30" s="41">
        <v>3</v>
      </c>
      <c r="I30" s="42" t="s">
        <v>263</v>
      </c>
    </row>
    <row r="31" spans="1:9" ht="180" x14ac:dyDescent="0.25">
      <c r="A31" s="43" t="s">
        <v>267</v>
      </c>
      <c r="B31" s="43" t="s">
        <v>272</v>
      </c>
      <c r="C31" s="43" t="s">
        <v>273</v>
      </c>
      <c r="D31" s="40">
        <v>19</v>
      </c>
      <c r="E31" s="41" t="s">
        <v>123</v>
      </c>
      <c r="F31" s="41" t="s">
        <v>262</v>
      </c>
      <c r="G31" s="41">
        <v>1</v>
      </c>
      <c r="H31" s="41">
        <v>3</v>
      </c>
      <c r="I31" s="42" t="s">
        <v>263</v>
      </c>
    </row>
    <row r="32" spans="1:9" ht="135" x14ac:dyDescent="0.25">
      <c r="A32" s="39" t="s">
        <v>249</v>
      </c>
      <c r="B32" s="39" t="s">
        <v>270</v>
      </c>
      <c r="C32" s="39" t="s">
        <v>274</v>
      </c>
      <c r="D32" s="40">
        <v>33</v>
      </c>
      <c r="E32" s="41" t="s">
        <v>123</v>
      </c>
      <c r="F32" s="41" t="s">
        <v>262</v>
      </c>
      <c r="G32" s="41">
        <v>1</v>
      </c>
      <c r="H32" s="41">
        <v>3</v>
      </c>
      <c r="I32" s="42" t="s">
        <v>263</v>
      </c>
    </row>
    <row r="33" spans="1:9" ht="180" x14ac:dyDescent="0.25">
      <c r="A33" s="43" t="s">
        <v>249</v>
      </c>
      <c r="B33" s="43" t="s">
        <v>272</v>
      </c>
      <c r="C33" s="43" t="s">
        <v>273</v>
      </c>
      <c r="D33" s="40">
        <v>32</v>
      </c>
      <c r="E33" s="41" t="s">
        <v>123</v>
      </c>
      <c r="F33" s="41" t="s">
        <v>262</v>
      </c>
      <c r="G33" s="41">
        <v>1</v>
      </c>
      <c r="H33" s="41">
        <v>3</v>
      </c>
      <c r="I33" s="42" t="s">
        <v>263</v>
      </c>
    </row>
    <row r="34" spans="1:9" ht="135" x14ac:dyDescent="0.25">
      <c r="A34" s="39" t="s">
        <v>201</v>
      </c>
      <c r="B34" s="39" t="s">
        <v>275</v>
      </c>
      <c r="C34" s="39" t="s">
        <v>276</v>
      </c>
      <c r="D34" s="40">
        <v>20</v>
      </c>
      <c r="E34" s="41" t="s">
        <v>277</v>
      </c>
      <c r="F34" s="41" t="s">
        <v>262</v>
      </c>
      <c r="G34" s="41">
        <v>1</v>
      </c>
      <c r="H34" s="41">
        <v>8</v>
      </c>
      <c r="I34" s="42" t="s">
        <v>263</v>
      </c>
    </row>
    <row r="35" spans="1:9" ht="135" x14ac:dyDescent="0.25">
      <c r="A35" s="43" t="s">
        <v>278</v>
      </c>
      <c r="B35" s="43" t="s">
        <v>279</v>
      </c>
      <c r="C35" s="43" t="s">
        <v>280</v>
      </c>
      <c r="D35" s="40">
        <v>20</v>
      </c>
      <c r="E35" s="41" t="s">
        <v>277</v>
      </c>
      <c r="F35" s="41" t="s">
        <v>262</v>
      </c>
      <c r="G35" s="41">
        <v>1</v>
      </c>
      <c r="H35" s="41">
        <v>8</v>
      </c>
      <c r="I35" s="42" t="s">
        <v>263</v>
      </c>
    </row>
    <row r="36" spans="1:9" ht="105" x14ac:dyDescent="0.25">
      <c r="A36" s="39" t="s">
        <v>269</v>
      </c>
      <c r="B36" s="39" t="s">
        <v>207</v>
      </c>
      <c r="C36" s="39" t="s">
        <v>208</v>
      </c>
      <c r="D36" s="40">
        <v>3</v>
      </c>
      <c r="E36" s="41" t="s">
        <v>123</v>
      </c>
      <c r="F36" s="41" t="s">
        <v>262</v>
      </c>
      <c r="G36" s="41">
        <v>2</v>
      </c>
      <c r="H36" s="41">
        <v>16</v>
      </c>
      <c r="I36" s="42" t="s">
        <v>281</v>
      </c>
    </row>
    <row r="37" spans="1:9" ht="135" x14ac:dyDescent="0.25">
      <c r="A37" s="43" t="s">
        <v>201</v>
      </c>
      <c r="B37" s="43" t="s">
        <v>275</v>
      </c>
      <c r="C37" s="43" t="s">
        <v>276</v>
      </c>
      <c r="D37" s="40">
        <v>5</v>
      </c>
      <c r="E37" s="41" t="s">
        <v>277</v>
      </c>
      <c r="F37" s="41" t="s">
        <v>262</v>
      </c>
      <c r="G37" s="41">
        <v>1</v>
      </c>
      <c r="H37" s="41">
        <v>8</v>
      </c>
      <c r="I37" s="42" t="s">
        <v>281</v>
      </c>
    </row>
    <row r="38" spans="1:9" ht="135" x14ac:dyDescent="0.25">
      <c r="A38" s="39" t="s">
        <v>278</v>
      </c>
      <c r="B38" s="39" t="s">
        <v>279</v>
      </c>
      <c r="C38" s="39" t="s">
        <v>280</v>
      </c>
      <c r="D38" s="40">
        <v>5</v>
      </c>
      <c r="E38" s="41" t="s">
        <v>277</v>
      </c>
      <c r="F38" s="41" t="s">
        <v>262</v>
      </c>
      <c r="G38" s="41">
        <v>1</v>
      </c>
      <c r="H38" s="41">
        <v>8</v>
      </c>
      <c r="I38" s="42" t="s">
        <v>281</v>
      </c>
    </row>
    <row r="39" spans="1:9" ht="105" x14ac:dyDescent="0.25">
      <c r="A39" s="43" t="s">
        <v>282</v>
      </c>
      <c r="B39" s="43" t="s">
        <v>283</v>
      </c>
      <c r="C39" s="43" t="s">
        <v>284</v>
      </c>
      <c r="D39" s="40">
        <v>5</v>
      </c>
      <c r="E39" s="41" t="s">
        <v>285</v>
      </c>
      <c r="F39" s="41" t="s">
        <v>286</v>
      </c>
      <c r="G39" s="41">
        <v>1</v>
      </c>
      <c r="H39" s="41">
        <v>2</v>
      </c>
      <c r="I39" s="42" t="s">
        <v>287</v>
      </c>
    </row>
    <row r="40" spans="1:9" ht="75" x14ac:dyDescent="0.25">
      <c r="A40" s="39" t="s">
        <v>288</v>
      </c>
      <c r="B40" s="39" t="s">
        <v>289</v>
      </c>
      <c r="C40" s="39" t="s">
        <v>290</v>
      </c>
      <c r="D40" s="40">
        <v>15</v>
      </c>
      <c r="E40" s="41" t="s">
        <v>123</v>
      </c>
      <c r="F40" s="41" t="s">
        <v>286</v>
      </c>
      <c r="G40" s="41">
        <v>1</v>
      </c>
      <c r="H40" s="41">
        <v>2</v>
      </c>
      <c r="I40" s="42" t="s">
        <v>287</v>
      </c>
    </row>
    <row r="41" spans="1:9" ht="75" x14ac:dyDescent="0.25">
      <c r="A41" s="43" t="s">
        <v>291</v>
      </c>
      <c r="B41" s="43" t="s">
        <v>289</v>
      </c>
      <c r="C41" s="43" t="s">
        <v>290</v>
      </c>
      <c r="D41" s="40">
        <v>12</v>
      </c>
      <c r="E41" s="41" t="s">
        <v>123</v>
      </c>
      <c r="F41" s="41" t="s">
        <v>286</v>
      </c>
      <c r="G41" s="41">
        <v>1</v>
      </c>
      <c r="H41" s="41">
        <v>2</v>
      </c>
      <c r="I41" s="42" t="s">
        <v>287</v>
      </c>
    </row>
    <row r="42" spans="1:9" ht="75" x14ac:dyDescent="0.25">
      <c r="A42" s="39" t="s">
        <v>292</v>
      </c>
      <c r="B42" s="39" t="s">
        <v>289</v>
      </c>
      <c r="C42" s="39" t="s">
        <v>290</v>
      </c>
      <c r="D42" s="40">
        <v>21</v>
      </c>
      <c r="E42" s="41" t="s">
        <v>123</v>
      </c>
      <c r="F42" s="41" t="s">
        <v>286</v>
      </c>
      <c r="G42" s="41">
        <v>1</v>
      </c>
      <c r="H42" s="41">
        <v>2</v>
      </c>
      <c r="I42" s="42" t="s">
        <v>287</v>
      </c>
    </row>
    <row r="43" spans="1:9" ht="75" x14ac:dyDescent="0.25">
      <c r="A43" s="43" t="s">
        <v>293</v>
      </c>
      <c r="B43" s="43" t="s">
        <v>289</v>
      </c>
      <c r="C43" s="43" t="s">
        <v>290</v>
      </c>
      <c r="D43" s="40">
        <v>13</v>
      </c>
      <c r="E43" s="41" t="s">
        <v>123</v>
      </c>
      <c r="F43" s="41" t="s">
        <v>286</v>
      </c>
      <c r="G43" s="41">
        <v>1</v>
      </c>
      <c r="H43" s="41">
        <v>2</v>
      </c>
      <c r="I43" s="42" t="s">
        <v>287</v>
      </c>
    </row>
    <row r="44" spans="1:9" ht="75" x14ac:dyDescent="0.25">
      <c r="A44" s="39" t="s">
        <v>294</v>
      </c>
      <c r="B44" s="39" t="s">
        <v>289</v>
      </c>
      <c r="C44" s="39" t="s">
        <v>290</v>
      </c>
      <c r="D44" s="40">
        <v>7</v>
      </c>
      <c r="E44" s="41" t="s">
        <v>123</v>
      </c>
      <c r="F44" s="41" t="s">
        <v>286</v>
      </c>
      <c r="G44" s="41">
        <v>1</v>
      </c>
      <c r="H44" s="41">
        <v>2</v>
      </c>
      <c r="I44" s="42" t="s">
        <v>287</v>
      </c>
    </row>
    <row r="45" spans="1:9" ht="75" x14ac:dyDescent="0.25">
      <c r="A45" s="43" t="s">
        <v>295</v>
      </c>
      <c r="B45" s="43" t="s">
        <v>289</v>
      </c>
      <c r="C45" s="43" t="s">
        <v>290</v>
      </c>
      <c r="D45" s="40">
        <v>47</v>
      </c>
      <c r="E45" s="41" t="s">
        <v>123</v>
      </c>
      <c r="F45" s="41" t="s">
        <v>286</v>
      </c>
      <c r="G45" s="41">
        <v>1</v>
      </c>
      <c r="H45" s="41">
        <v>2</v>
      </c>
      <c r="I45" s="42" t="s">
        <v>287</v>
      </c>
    </row>
    <row r="46" spans="1:9" ht="135" x14ac:dyDescent="0.25">
      <c r="A46" s="39" t="s">
        <v>201</v>
      </c>
      <c r="B46" s="39" t="s">
        <v>275</v>
      </c>
      <c r="C46" s="39" t="s">
        <v>296</v>
      </c>
      <c r="D46" s="40">
        <v>5</v>
      </c>
      <c r="E46" s="41" t="s">
        <v>297</v>
      </c>
      <c r="F46" s="41" t="s">
        <v>286</v>
      </c>
      <c r="G46" s="41">
        <v>1</v>
      </c>
      <c r="H46" s="41">
        <v>8</v>
      </c>
      <c r="I46" s="42" t="s">
        <v>287</v>
      </c>
    </row>
    <row r="47" spans="1:9" ht="135" x14ac:dyDescent="0.25">
      <c r="A47" s="43" t="s">
        <v>278</v>
      </c>
      <c r="B47" s="43" t="s">
        <v>298</v>
      </c>
      <c r="C47" s="43" t="s">
        <v>299</v>
      </c>
      <c r="D47" s="40">
        <v>5</v>
      </c>
      <c r="E47" s="41" t="s">
        <v>297</v>
      </c>
      <c r="F47" s="41" t="s">
        <v>286</v>
      </c>
      <c r="G47" s="41">
        <v>1</v>
      </c>
      <c r="H47" s="41">
        <v>8</v>
      </c>
      <c r="I47" s="42" t="s">
        <v>287</v>
      </c>
    </row>
    <row r="48" spans="1:9" ht="90" x14ac:dyDescent="0.25">
      <c r="A48" s="39" t="s">
        <v>300</v>
      </c>
      <c r="B48" s="39" t="s">
        <v>253</v>
      </c>
      <c r="C48" s="39" t="s">
        <v>301</v>
      </c>
      <c r="D48" s="40">
        <v>13</v>
      </c>
      <c r="E48" s="41" t="s">
        <v>302</v>
      </c>
      <c r="F48" s="41" t="s">
        <v>303</v>
      </c>
      <c r="G48" s="41">
        <v>1</v>
      </c>
      <c r="H48" s="41">
        <v>8</v>
      </c>
      <c r="I48" s="42" t="s">
        <v>304</v>
      </c>
    </row>
    <row r="49" spans="1:9" ht="90" x14ac:dyDescent="0.25">
      <c r="A49" s="43" t="s">
        <v>225</v>
      </c>
      <c r="B49" s="43" t="s">
        <v>305</v>
      </c>
      <c r="C49" s="43" t="s">
        <v>306</v>
      </c>
      <c r="D49" s="40">
        <v>13</v>
      </c>
      <c r="E49" s="41" t="s">
        <v>307</v>
      </c>
      <c r="F49" s="41" t="s">
        <v>303</v>
      </c>
      <c r="G49" s="41">
        <v>1</v>
      </c>
      <c r="H49" s="41">
        <v>8</v>
      </c>
      <c r="I49" s="42" t="s">
        <v>304</v>
      </c>
    </row>
    <row r="50" spans="1:9" ht="105" x14ac:dyDescent="0.25">
      <c r="A50" s="39" t="s">
        <v>295</v>
      </c>
      <c r="B50" s="39" t="s">
        <v>207</v>
      </c>
      <c r="C50" s="39" t="s">
        <v>208</v>
      </c>
      <c r="D50" s="40">
        <v>3</v>
      </c>
      <c r="E50" s="41" t="s">
        <v>123</v>
      </c>
      <c r="F50" s="41" t="s">
        <v>303</v>
      </c>
      <c r="G50" s="41">
        <v>1</v>
      </c>
      <c r="H50" s="41">
        <v>16</v>
      </c>
      <c r="I50" s="42" t="s">
        <v>304</v>
      </c>
    </row>
    <row r="51" spans="1:9" ht="60" x14ac:dyDescent="0.25">
      <c r="A51" s="43" t="s">
        <v>308</v>
      </c>
      <c r="B51" s="43" t="s">
        <v>309</v>
      </c>
      <c r="C51" s="43" t="s">
        <v>310</v>
      </c>
      <c r="D51" s="40">
        <v>29</v>
      </c>
      <c r="E51" s="41" t="s">
        <v>258</v>
      </c>
      <c r="F51" s="41" t="s">
        <v>303</v>
      </c>
      <c r="G51" s="41">
        <v>1</v>
      </c>
      <c r="H51" s="41">
        <v>6</v>
      </c>
      <c r="I51" s="42" t="s">
        <v>304</v>
      </c>
    </row>
    <row r="52" spans="1:9" ht="60" x14ac:dyDescent="0.25">
      <c r="A52" s="39" t="s">
        <v>311</v>
      </c>
      <c r="B52" s="39" t="s">
        <v>312</v>
      </c>
      <c r="C52" s="39" t="s">
        <v>313</v>
      </c>
      <c r="D52" s="40">
        <v>23</v>
      </c>
      <c r="E52" s="41" t="s">
        <v>314</v>
      </c>
      <c r="F52" s="41" t="s">
        <v>315</v>
      </c>
      <c r="G52" s="41">
        <v>4</v>
      </c>
      <c r="H52" s="41">
        <v>8</v>
      </c>
      <c r="I52" s="42" t="s">
        <v>316</v>
      </c>
    </row>
    <row r="53" spans="1:9" ht="105" x14ac:dyDescent="0.25">
      <c r="A53" s="43" t="s">
        <v>317</v>
      </c>
      <c r="B53" s="43" t="s">
        <v>207</v>
      </c>
      <c r="C53" s="43" t="s">
        <v>208</v>
      </c>
      <c r="D53" s="40">
        <v>10</v>
      </c>
      <c r="E53" s="41" t="s">
        <v>123</v>
      </c>
      <c r="F53" s="41" t="s">
        <v>318</v>
      </c>
      <c r="G53" s="41">
        <v>2</v>
      </c>
      <c r="H53" s="41">
        <v>20</v>
      </c>
      <c r="I53" s="42" t="s">
        <v>319</v>
      </c>
    </row>
    <row r="54" spans="1:9" ht="105" x14ac:dyDescent="0.25">
      <c r="A54" s="39" t="s">
        <v>269</v>
      </c>
      <c r="B54" s="39" t="s">
        <v>207</v>
      </c>
      <c r="C54" s="39" t="s">
        <v>208</v>
      </c>
      <c r="D54" s="40">
        <v>41</v>
      </c>
      <c r="E54" s="41" t="s">
        <v>123</v>
      </c>
      <c r="F54" s="41" t="s">
        <v>209</v>
      </c>
      <c r="G54" s="41">
        <v>2</v>
      </c>
      <c r="H54" s="41">
        <v>16</v>
      </c>
      <c r="I54" s="42" t="s">
        <v>320</v>
      </c>
    </row>
    <row r="55" spans="1:9" ht="30" x14ac:dyDescent="0.25">
      <c r="A55" s="43" t="s">
        <v>321</v>
      </c>
      <c r="B55" s="43" t="s">
        <v>322</v>
      </c>
      <c r="C55" s="43" t="s">
        <v>323</v>
      </c>
      <c r="D55" s="40">
        <v>16</v>
      </c>
      <c r="E55" s="41" t="s">
        <v>123</v>
      </c>
      <c r="F55" s="41" t="s">
        <v>195</v>
      </c>
      <c r="G55" s="41">
        <v>2</v>
      </c>
      <c r="H55" s="41">
        <v>2</v>
      </c>
      <c r="I55" s="42" t="s">
        <v>324</v>
      </c>
    </row>
    <row r="56" spans="1:9" ht="60" x14ac:dyDescent="0.25">
      <c r="A56" s="39" t="s">
        <v>325</v>
      </c>
      <c r="B56" s="39" t="s">
        <v>326</v>
      </c>
      <c r="C56" s="39" t="s">
        <v>327</v>
      </c>
      <c r="D56" s="40">
        <v>6</v>
      </c>
      <c r="E56" s="41" t="s">
        <v>123</v>
      </c>
      <c r="F56" s="41" t="s">
        <v>195</v>
      </c>
      <c r="G56" s="41">
        <v>1</v>
      </c>
      <c r="H56" s="41">
        <v>4</v>
      </c>
      <c r="I56" s="42" t="s">
        <v>324</v>
      </c>
    </row>
    <row r="57" spans="1:9" x14ac:dyDescent="0.25">
      <c r="A57" s="43" t="s">
        <v>134</v>
      </c>
      <c r="B57" s="43" t="s">
        <v>134</v>
      </c>
      <c r="C57" s="43" t="s">
        <v>134</v>
      </c>
      <c r="D57" s="40" t="s">
        <v>134</v>
      </c>
      <c r="E57" s="41" t="s">
        <v>134</v>
      </c>
      <c r="F57" s="41" t="s">
        <v>134</v>
      </c>
      <c r="G57" s="41" t="s">
        <v>134</v>
      </c>
      <c r="H57" s="41" t="s">
        <v>134</v>
      </c>
      <c r="I57" s="42" t="s">
        <v>134</v>
      </c>
    </row>
    <row r="58" spans="1:9" ht="105" x14ac:dyDescent="0.25">
      <c r="A58" s="39" t="s">
        <v>328</v>
      </c>
      <c r="B58" s="39" t="s">
        <v>207</v>
      </c>
      <c r="C58" s="39" t="s">
        <v>208</v>
      </c>
      <c r="D58" s="40">
        <v>9</v>
      </c>
      <c r="E58" s="41" t="s">
        <v>123</v>
      </c>
      <c r="F58" s="41" t="s">
        <v>329</v>
      </c>
      <c r="G58" s="41">
        <v>2</v>
      </c>
      <c r="H58" s="41">
        <v>16</v>
      </c>
      <c r="I58" s="42" t="s">
        <v>330</v>
      </c>
    </row>
    <row r="59" spans="1:9" ht="120" x14ac:dyDescent="0.25">
      <c r="A59" s="43" t="s">
        <v>250</v>
      </c>
      <c r="B59" s="43" t="s">
        <v>331</v>
      </c>
      <c r="C59" s="43" t="s">
        <v>332</v>
      </c>
      <c r="D59" s="40">
        <v>13</v>
      </c>
      <c r="E59" s="41" t="s">
        <v>333</v>
      </c>
      <c r="F59" s="41" t="s">
        <v>329</v>
      </c>
      <c r="G59" s="41">
        <v>1</v>
      </c>
      <c r="H59" s="41">
        <v>8</v>
      </c>
      <c r="I59" s="42" t="s">
        <v>330</v>
      </c>
    </row>
    <row r="60" spans="1:9" ht="105" x14ac:dyDescent="0.25">
      <c r="A60" s="39" t="s">
        <v>328</v>
      </c>
      <c r="B60" s="39" t="s">
        <v>207</v>
      </c>
      <c r="C60" s="39" t="s">
        <v>208</v>
      </c>
      <c r="D60" s="40">
        <v>4</v>
      </c>
      <c r="E60" s="41" t="s">
        <v>123</v>
      </c>
      <c r="F60" s="41" t="s">
        <v>329</v>
      </c>
      <c r="G60" s="41">
        <v>2</v>
      </c>
      <c r="H60" s="41">
        <v>8</v>
      </c>
      <c r="I60" s="42" t="s">
        <v>334</v>
      </c>
    </row>
    <row r="61" spans="1:9" ht="30" x14ac:dyDescent="0.25">
      <c r="A61" s="43" t="s">
        <v>335</v>
      </c>
      <c r="B61" s="43" t="s">
        <v>336</v>
      </c>
      <c r="C61" s="43" t="s">
        <v>337</v>
      </c>
      <c r="D61" s="40">
        <v>21</v>
      </c>
      <c r="E61" s="41" t="s">
        <v>338</v>
      </c>
      <c r="F61" s="41" t="s">
        <v>195</v>
      </c>
      <c r="G61" s="41">
        <v>1</v>
      </c>
      <c r="H61" s="41">
        <v>2</v>
      </c>
      <c r="I61" s="42" t="s">
        <v>339</v>
      </c>
    </row>
    <row r="62" spans="1:9" ht="105" x14ac:dyDescent="0.25">
      <c r="A62" s="39" t="s">
        <v>340</v>
      </c>
      <c r="B62" s="39" t="s">
        <v>341</v>
      </c>
      <c r="C62" s="39" t="s">
        <v>342</v>
      </c>
      <c r="D62" s="40">
        <v>21</v>
      </c>
      <c r="E62" s="41" t="s">
        <v>343</v>
      </c>
      <c r="F62" s="41" t="s">
        <v>195</v>
      </c>
      <c r="G62" s="41">
        <v>3</v>
      </c>
      <c r="H62" s="41">
        <v>15</v>
      </c>
      <c r="I62" s="42" t="s">
        <v>344</v>
      </c>
    </row>
    <row r="63" spans="1:9" ht="75" x14ac:dyDescent="0.25">
      <c r="A63" s="43" t="s">
        <v>345</v>
      </c>
      <c r="B63" s="43" t="s">
        <v>346</v>
      </c>
      <c r="C63" s="43" t="s">
        <v>347</v>
      </c>
      <c r="D63" s="40">
        <v>6</v>
      </c>
      <c r="E63" s="41" t="s">
        <v>343</v>
      </c>
      <c r="F63" s="41" t="s">
        <v>348</v>
      </c>
      <c r="G63" s="41">
        <v>2</v>
      </c>
      <c r="H63" s="41">
        <v>14</v>
      </c>
      <c r="I63" s="42" t="s">
        <v>344</v>
      </c>
    </row>
    <row r="64" spans="1:9" ht="105" x14ac:dyDescent="0.25">
      <c r="A64" s="39" t="s">
        <v>206</v>
      </c>
      <c r="B64" s="39" t="s">
        <v>207</v>
      </c>
      <c r="C64" s="39" t="s">
        <v>208</v>
      </c>
      <c r="D64" s="40">
        <v>4</v>
      </c>
      <c r="E64" s="41" t="s">
        <v>123</v>
      </c>
      <c r="F64" s="41" t="s">
        <v>195</v>
      </c>
      <c r="G64" s="41">
        <v>2</v>
      </c>
      <c r="H64" s="41">
        <v>16</v>
      </c>
      <c r="I64" s="42" t="s">
        <v>344</v>
      </c>
    </row>
    <row r="65" spans="1:9" ht="105" x14ac:dyDescent="0.25">
      <c r="A65" s="43" t="s">
        <v>349</v>
      </c>
      <c r="B65" s="43" t="s">
        <v>350</v>
      </c>
      <c r="C65" s="43" t="s">
        <v>351</v>
      </c>
      <c r="D65" s="40">
        <v>15</v>
      </c>
      <c r="E65" s="41" t="s">
        <v>343</v>
      </c>
      <c r="F65" s="41" t="s">
        <v>352</v>
      </c>
      <c r="G65" s="41">
        <v>2</v>
      </c>
      <c r="H65" s="41">
        <v>14</v>
      </c>
      <c r="I65" s="42" t="s">
        <v>344</v>
      </c>
    </row>
    <row r="66" spans="1:9" ht="75" x14ac:dyDescent="0.25">
      <c r="A66" s="39" t="s">
        <v>353</v>
      </c>
      <c r="B66" s="39" t="s">
        <v>354</v>
      </c>
      <c r="C66" s="39" t="s">
        <v>355</v>
      </c>
      <c r="D66" s="40">
        <v>6</v>
      </c>
      <c r="E66" s="41" t="s">
        <v>356</v>
      </c>
      <c r="F66" s="41" t="s">
        <v>195</v>
      </c>
      <c r="G66" s="41">
        <v>1</v>
      </c>
      <c r="H66" s="41">
        <v>6</v>
      </c>
      <c r="I66" s="42" t="s">
        <v>357</v>
      </c>
    </row>
    <row r="67" spans="1:9" ht="75" x14ac:dyDescent="0.25">
      <c r="A67" s="43" t="s">
        <v>358</v>
      </c>
      <c r="B67" s="43" t="s">
        <v>231</v>
      </c>
      <c r="C67" s="43" t="s">
        <v>359</v>
      </c>
      <c r="D67" s="40">
        <v>11</v>
      </c>
      <c r="E67" s="41" t="s">
        <v>356</v>
      </c>
      <c r="F67" s="41" t="s">
        <v>195</v>
      </c>
      <c r="G67" s="41">
        <v>1</v>
      </c>
      <c r="H67" s="41">
        <v>6</v>
      </c>
      <c r="I67" s="42" t="s">
        <v>357</v>
      </c>
    </row>
    <row r="68" spans="1:9" ht="105" x14ac:dyDescent="0.25">
      <c r="A68" s="39" t="s">
        <v>328</v>
      </c>
      <c r="B68" s="39" t="s">
        <v>207</v>
      </c>
      <c r="C68" s="39" t="s">
        <v>208</v>
      </c>
      <c r="D68" s="40">
        <v>1</v>
      </c>
      <c r="E68" s="41" t="s">
        <v>123</v>
      </c>
      <c r="F68" s="41" t="s">
        <v>360</v>
      </c>
      <c r="G68" s="41">
        <v>2</v>
      </c>
      <c r="H68" s="41">
        <v>16</v>
      </c>
      <c r="I68" s="42" t="s">
        <v>361</v>
      </c>
    </row>
    <row r="69" spans="1:9" ht="120" x14ac:dyDescent="0.25">
      <c r="A69" s="43" t="s">
        <v>362</v>
      </c>
      <c r="B69" s="43" t="s">
        <v>363</v>
      </c>
      <c r="C69" s="43" t="s">
        <v>364</v>
      </c>
      <c r="D69" s="40">
        <v>16</v>
      </c>
      <c r="E69" s="41" t="s">
        <v>365</v>
      </c>
      <c r="F69" s="41" t="s">
        <v>360</v>
      </c>
      <c r="G69" s="41">
        <v>2</v>
      </c>
      <c r="H69" s="41">
        <v>12</v>
      </c>
      <c r="I69" s="42" t="s">
        <v>361</v>
      </c>
    </row>
    <row r="70" spans="1:9" ht="135" x14ac:dyDescent="0.25">
      <c r="A70" s="39" t="s">
        <v>353</v>
      </c>
      <c r="B70" s="39" t="s">
        <v>366</v>
      </c>
      <c r="C70" s="39" t="s">
        <v>367</v>
      </c>
      <c r="D70" s="40">
        <v>7</v>
      </c>
      <c r="E70" s="41" t="s">
        <v>123</v>
      </c>
      <c r="F70" s="41" t="s">
        <v>360</v>
      </c>
      <c r="G70" s="41">
        <v>1</v>
      </c>
      <c r="H70" s="41">
        <v>2</v>
      </c>
      <c r="I70" s="42" t="s">
        <v>361</v>
      </c>
    </row>
    <row r="71" spans="1:9" ht="135" x14ac:dyDescent="0.25">
      <c r="A71" s="43" t="s">
        <v>368</v>
      </c>
      <c r="B71" s="43" t="s">
        <v>366</v>
      </c>
      <c r="C71" s="43" t="s">
        <v>369</v>
      </c>
      <c r="D71" s="40">
        <v>16</v>
      </c>
      <c r="E71" s="41" t="s">
        <v>123</v>
      </c>
      <c r="F71" s="41" t="s">
        <v>360</v>
      </c>
      <c r="G71" s="41">
        <v>1</v>
      </c>
      <c r="H71" s="41">
        <v>2</v>
      </c>
      <c r="I71" s="42" t="s">
        <v>370</v>
      </c>
    </row>
    <row r="72" spans="1:9" ht="135" x14ac:dyDescent="0.25">
      <c r="A72" s="39" t="s">
        <v>201</v>
      </c>
      <c r="B72" s="39" t="s">
        <v>366</v>
      </c>
      <c r="C72" s="39" t="s">
        <v>371</v>
      </c>
      <c r="D72" s="40">
        <v>15</v>
      </c>
      <c r="E72" s="41" t="s">
        <v>123</v>
      </c>
      <c r="F72" s="41" t="s">
        <v>360</v>
      </c>
      <c r="G72" s="41">
        <v>1</v>
      </c>
      <c r="H72" s="41">
        <v>2</v>
      </c>
      <c r="I72" s="42" t="s">
        <v>370</v>
      </c>
    </row>
    <row r="73" spans="1:9" ht="120" x14ac:dyDescent="0.25">
      <c r="A73" s="43" t="s">
        <v>372</v>
      </c>
      <c r="B73" s="43" t="s">
        <v>373</v>
      </c>
      <c r="C73" s="43" t="s">
        <v>374</v>
      </c>
      <c r="D73" s="40">
        <v>25</v>
      </c>
      <c r="E73" s="41" t="s">
        <v>375</v>
      </c>
      <c r="F73" s="41" t="s">
        <v>360</v>
      </c>
      <c r="G73" s="41">
        <v>2</v>
      </c>
      <c r="H73" s="41">
        <v>12</v>
      </c>
      <c r="I73" s="42" t="s">
        <v>370</v>
      </c>
    </row>
    <row r="74" spans="1:9" ht="105" x14ac:dyDescent="0.25">
      <c r="A74" s="39" t="s">
        <v>328</v>
      </c>
      <c r="B74" s="39" t="s">
        <v>207</v>
      </c>
      <c r="C74" s="39" t="s">
        <v>208</v>
      </c>
      <c r="D74" s="40">
        <v>1</v>
      </c>
      <c r="E74" s="41" t="s">
        <v>376</v>
      </c>
      <c r="F74" s="41" t="s">
        <v>360</v>
      </c>
      <c r="G74" s="41">
        <v>2</v>
      </c>
      <c r="H74" s="41">
        <v>16</v>
      </c>
      <c r="I74" s="42" t="s">
        <v>370</v>
      </c>
    </row>
    <row r="75" spans="1:9" ht="105" x14ac:dyDescent="0.25">
      <c r="A75" s="43" t="s">
        <v>328</v>
      </c>
      <c r="B75" s="43" t="s">
        <v>207</v>
      </c>
      <c r="C75" s="43" t="s">
        <v>208</v>
      </c>
      <c r="D75" s="40">
        <v>2</v>
      </c>
      <c r="E75" s="41" t="s">
        <v>123</v>
      </c>
      <c r="F75" s="41" t="s">
        <v>360</v>
      </c>
      <c r="G75" s="41">
        <v>2</v>
      </c>
      <c r="H75" s="41">
        <v>16</v>
      </c>
      <c r="I75" s="42" t="s">
        <v>377</v>
      </c>
    </row>
    <row r="76" spans="1:9" ht="60" x14ac:dyDescent="0.25">
      <c r="A76" s="39" t="s">
        <v>325</v>
      </c>
      <c r="B76" s="39" t="s">
        <v>378</v>
      </c>
      <c r="C76" s="39" t="s">
        <v>379</v>
      </c>
      <c r="D76" s="40">
        <v>41</v>
      </c>
      <c r="E76" s="41" t="s">
        <v>123</v>
      </c>
      <c r="F76" s="41" t="s">
        <v>195</v>
      </c>
      <c r="G76" s="41">
        <v>2</v>
      </c>
      <c r="H76" s="41">
        <v>3</v>
      </c>
      <c r="I76" s="42" t="s">
        <v>380</v>
      </c>
    </row>
    <row r="77" spans="1:9" ht="75" x14ac:dyDescent="0.25">
      <c r="A77" s="43" t="s">
        <v>381</v>
      </c>
      <c r="B77" s="43" t="s">
        <v>382</v>
      </c>
      <c r="C77" s="43" t="s">
        <v>383</v>
      </c>
      <c r="D77" s="40">
        <v>36</v>
      </c>
      <c r="E77" s="41" t="s">
        <v>384</v>
      </c>
      <c r="F77" s="41" t="s">
        <v>195</v>
      </c>
      <c r="G77" s="41">
        <v>1</v>
      </c>
      <c r="H77" s="41">
        <v>3</v>
      </c>
      <c r="I77" s="42" t="s">
        <v>380</v>
      </c>
    </row>
    <row r="78" spans="1:9" ht="105" x14ac:dyDescent="0.25">
      <c r="A78" s="39" t="s">
        <v>269</v>
      </c>
      <c r="B78" s="39" t="s">
        <v>207</v>
      </c>
      <c r="C78" s="39" t="s">
        <v>208</v>
      </c>
      <c r="D78" s="40">
        <v>5</v>
      </c>
      <c r="E78" s="41" t="s">
        <v>123</v>
      </c>
      <c r="F78" s="41" t="s">
        <v>195</v>
      </c>
      <c r="G78" s="41"/>
      <c r="H78" s="41">
        <v>16</v>
      </c>
      <c r="I78" s="42" t="s">
        <v>380</v>
      </c>
    </row>
    <row r="79" spans="1:9" ht="105" x14ac:dyDescent="0.25">
      <c r="A79" s="43" t="s">
        <v>317</v>
      </c>
      <c r="B79" s="43" t="s">
        <v>207</v>
      </c>
      <c r="C79" s="43" t="s">
        <v>208</v>
      </c>
      <c r="D79" s="40">
        <v>20</v>
      </c>
      <c r="E79" s="41" t="s">
        <v>385</v>
      </c>
      <c r="F79" s="41" t="s">
        <v>329</v>
      </c>
      <c r="G79" s="41">
        <v>1</v>
      </c>
      <c r="H79" s="41">
        <v>20</v>
      </c>
      <c r="I79" s="42" t="s">
        <v>386</v>
      </c>
    </row>
    <row r="80" spans="1:9" ht="105" x14ac:dyDescent="0.25">
      <c r="A80" s="39" t="s">
        <v>387</v>
      </c>
      <c r="B80" s="39" t="s">
        <v>289</v>
      </c>
      <c r="C80" s="39" t="s">
        <v>388</v>
      </c>
      <c r="D80" s="40">
        <v>158</v>
      </c>
      <c r="E80" s="41" t="s">
        <v>389</v>
      </c>
      <c r="F80" s="41" t="s">
        <v>329</v>
      </c>
      <c r="G80" s="41">
        <v>8</v>
      </c>
      <c r="H80" s="41">
        <v>2</v>
      </c>
      <c r="I80" s="42" t="s">
        <v>390</v>
      </c>
    </row>
    <row r="81" spans="1:9" ht="90" x14ac:dyDescent="0.25">
      <c r="A81" s="43" t="s">
        <v>391</v>
      </c>
      <c r="B81" s="43" t="s">
        <v>392</v>
      </c>
      <c r="C81" s="43" t="s">
        <v>393</v>
      </c>
      <c r="D81" s="40">
        <v>37</v>
      </c>
      <c r="E81" s="41" t="s">
        <v>123</v>
      </c>
      <c r="F81" s="41" t="s">
        <v>329</v>
      </c>
      <c r="G81" s="41">
        <v>1</v>
      </c>
      <c r="H81" s="41">
        <v>4</v>
      </c>
      <c r="I81" s="42" t="s">
        <v>390</v>
      </c>
    </row>
    <row r="82" spans="1:9" ht="105" x14ac:dyDescent="0.25">
      <c r="A82" s="39" t="s">
        <v>325</v>
      </c>
      <c r="B82" s="39" t="s">
        <v>289</v>
      </c>
      <c r="C82" s="39" t="s">
        <v>388</v>
      </c>
      <c r="D82" s="40">
        <v>113</v>
      </c>
      <c r="E82" s="41" t="s">
        <v>123</v>
      </c>
      <c r="F82" s="41" t="s">
        <v>329</v>
      </c>
      <c r="G82" s="41">
        <v>10</v>
      </c>
      <c r="H82" s="41">
        <v>2</v>
      </c>
      <c r="I82" s="42" t="s">
        <v>394</v>
      </c>
    </row>
    <row r="83" spans="1:9" ht="90" x14ac:dyDescent="0.25">
      <c r="A83" s="43" t="s">
        <v>395</v>
      </c>
      <c r="B83" s="43" t="s">
        <v>396</v>
      </c>
      <c r="C83" s="43" t="s">
        <v>397</v>
      </c>
      <c r="D83" s="40">
        <v>28</v>
      </c>
      <c r="E83" s="41" t="s">
        <v>398</v>
      </c>
      <c r="F83" s="41" t="s">
        <v>399</v>
      </c>
      <c r="G83" s="41">
        <v>1</v>
      </c>
      <c r="H83" s="41">
        <v>16</v>
      </c>
      <c r="I83" s="42" t="s">
        <v>400</v>
      </c>
    </row>
    <row r="84" spans="1:9" x14ac:dyDescent="0.25">
      <c r="A84" s="45"/>
      <c r="B84" s="5"/>
      <c r="C84" s="5"/>
      <c r="D84" s="46"/>
      <c r="E84" s="5"/>
      <c r="F84" s="46"/>
      <c r="G84" s="46"/>
      <c r="H84" s="46"/>
    </row>
    <row r="85" spans="1:9" x14ac:dyDescent="0.25">
      <c r="A85" t="s">
        <v>91</v>
      </c>
    </row>
    <row r="86" spans="1:9" x14ac:dyDescent="0.25">
      <c r="A86" t="s">
        <v>97</v>
      </c>
    </row>
    <row r="87" spans="1:9" x14ac:dyDescent="0.25">
      <c r="A87" t="s">
        <v>157</v>
      </c>
    </row>
    <row r="88" spans="1:9" x14ac:dyDescent="0.25">
      <c r="A88" t="s">
        <v>401</v>
      </c>
    </row>
  </sheetData>
  <pageMargins left="0.7" right="0.7" top="0.75" bottom="0.75" header="0.3" footer="0.3"/>
  <pageSetup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B1" sqref="B1"/>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7" x14ac:dyDescent="0.25">
      <c r="A1" s="1" t="s">
        <v>402</v>
      </c>
    </row>
    <row r="2" spans="1:7" x14ac:dyDescent="0.25">
      <c r="A2" t="s">
        <v>168</v>
      </c>
    </row>
    <row r="3" spans="1:7" ht="15" customHeight="1" x14ac:dyDescent="0.25">
      <c r="A3" s="21" t="s">
        <v>403</v>
      </c>
      <c r="B3" s="22"/>
      <c r="C3" s="22"/>
      <c r="D3" s="22"/>
      <c r="E3" s="22"/>
      <c r="F3" s="22"/>
      <c r="G3" s="22"/>
    </row>
    <row r="4" spans="1:7" ht="68.25" customHeight="1" x14ac:dyDescent="0.25">
      <c r="A4" s="7" t="s">
        <v>404</v>
      </c>
      <c r="B4" s="2" t="s">
        <v>405</v>
      </c>
      <c r="C4" s="2" t="s">
        <v>406</v>
      </c>
      <c r="D4" s="2" t="s">
        <v>407</v>
      </c>
      <c r="E4" s="2" t="s">
        <v>408</v>
      </c>
      <c r="F4" s="2" t="s">
        <v>409</v>
      </c>
      <c r="G4" s="2" t="s">
        <v>410</v>
      </c>
    </row>
    <row r="5" spans="1:7" ht="15" customHeight="1" x14ac:dyDescent="0.25">
      <c r="A5" t="s">
        <v>153</v>
      </c>
    </row>
    <row r="6" spans="1:7" x14ac:dyDescent="0.25">
      <c r="A6" t="s">
        <v>154</v>
      </c>
      <c r="B6" s="15"/>
      <c r="C6" s="15"/>
      <c r="D6" s="15"/>
      <c r="E6" s="15"/>
      <c r="F6" s="18"/>
      <c r="G6" s="18"/>
    </row>
    <row r="13" spans="1:7" x14ac:dyDescent="0.25">
      <c r="A13" s="11"/>
    </row>
    <row r="19" spans="1:1" x14ac:dyDescent="0.25">
      <c r="A19" t="s">
        <v>91</v>
      </c>
    </row>
    <row r="20" spans="1:1" x14ac:dyDescent="0.25">
      <c r="A20" t="s">
        <v>97</v>
      </c>
    </row>
    <row r="21" spans="1:1" x14ac:dyDescent="0.25">
      <c r="A21" t="s">
        <v>157</v>
      </c>
    </row>
    <row r="22" spans="1:1" x14ac:dyDescent="0.25">
      <c r="A22" t="s">
        <v>411</v>
      </c>
    </row>
  </sheetData>
  <mergeCells count="1">
    <mergeCell ref="A3:G3"/>
  </mergeCells>
  <pageMargins left="0.7" right="0.7" top="0.75" bottom="0.75" header="0.3" footer="0.3"/>
  <pageSetup orientation="portrait" horizontalDpi="4294967295"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47" t="s">
        <v>412</v>
      </c>
      <c r="B1" s="47"/>
    </row>
    <row r="2" spans="1:3" ht="45" customHeight="1" x14ac:dyDescent="0.25">
      <c r="A2" s="48" t="s">
        <v>413</v>
      </c>
      <c r="B2" s="48" t="s">
        <v>414</v>
      </c>
    </row>
    <row r="3" spans="1:3" ht="15" customHeight="1" x14ac:dyDescent="0.25">
      <c r="A3" s="49" t="s">
        <v>415</v>
      </c>
      <c r="B3" s="14"/>
      <c r="C3">
        <v>1</v>
      </c>
    </row>
    <row r="4" spans="1:3" x14ac:dyDescent="0.25">
      <c r="A4" s="50" t="s">
        <v>416</v>
      </c>
      <c r="B4">
        <v>0</v>
      </c>
      <c r="C4">
        <v>0</v>
      </c>
    </row>
    <row r="5" spans="1:3" x14ac:dyDescent="0.25">
      <c r="A5" s="50" t="s">
        <v>417</v>
      </c>
      <c r="B5">
        <v>1</v>
      </c>
    </row>
    <row r="6" spans="1:3" x14ac:dyDescent="0.25">
      <c r="A6" s="50" t="s">
        <v>418</v>
      </c>
      <c r="B6">
        <v>0</v>
      </c>
    </row>
    <row r="7" spans="1:3" x14ac:dyDescent="0.25">
      <c r="A7" s="51" t="s">
        <v>419</v>
      </c>
      <c r="B7">
        <v>0</v>
      </c>
    </row>
    <row r="8" spans="1:3" x14ac:dyDescent="0.25">
      <c r="A8" s="51" t="s">
        <v>420</v>
      </c>
      <c r="B8">
        <v>1</v>
      </c>
    </row>
    <row r="9" spans="1:3" x14ac:dyDescent="0.25">
      <c r="A9" s="50" t="s">
        <v>421</v>
      </c>
      <c r="B9">
        <v>0</v>
      </c>
    </row>
    <row r="10" spans="1:3" x14ac:dyDescent="0.25">
      <c r="A10" s="32" t="s">
        <v>422</v>
      </c>
      <c r="B10" s="32">
        <f>SUBTOTAL(109,B3:B9)</f>
        <v>2</v>
      </c>
      <c r="C10" s="52"/>
    </row>
    <row r="11" spans="1:3" x14ac:dyDescent="0.25">
      <c r="A11" s="49" t="s">
        <v>423</v>
      </c>
      <c r="B11" s="14"/>
    </row>
    <row r="12" spans="1:3" s="52" customFormat="1" x14ac:dyDescent="0.25">
      <c r="A12" s="51" t="s">
        <v>424</v>
      </c>
      <c r="B12" s="53">
        <v>1</v>
      </c>
    </row>
    <row r="13" spans="1:3" s="52" customFormat="1" x14ac:dyDescent="0.25">
      <c r="A13" s="50" t="s">
        <v>425</v>
      </c>
      <c r="B13" s="53">
        <v>0</v>
      </c>
    </row>
    <row r="14" spans="1:3" s="52" customFormat="1" x14ac:dyDescent="0.25">
      <c r="A14" s="51" t="s">
        <v>426</v>
      </c>
      <c r="B14" s="53">
        <v>0</v>
      </c>
    </row>
    <row r="15" spans="1:3" s="52" customFormat="1" x14ac:dyDescent="0.25">
      <c r="A15" s="50" t="s">
        <v>427</v>
      </c>
      <c r="B15" s="53">
        <v>0</v>
      </c>
    </row>
    <row r="16" spans="1:3" s="52" customFormat="1" x14ac:dyDescent="0.25">
      <c r="A16" s="51" t="s">
        <v>428</v>
      </c>
      <c r="B16" s="53">
        <v>0</v>
      </c>
    </row>
    <row r="17" spans="1:2" s="52" customFormat="1" x14ac:dyDescent="0.25">
      <c r="A17" s="32" t="s">
        <v>429</v>
      </c>
      <c r="B17" s="32">
        <v>1</v>
      </c>
    </row>
    <row r="18" spans="1:2" s="52" customFormat="1" x14ac:dyDescent="0.25">
      <c r="A18" s="49" t="s">
        <v>430</v>
      </c>
      <c r="B18" s="14"/>
    </row>
    <row r="19" spans="1:2" s="52" customFormat="1" x14ac:dyDescent="0.25">
      <c r="A19" s="54" t="s">
        <v>431</v>
      </c>
      <c r="B19" s="53">
        <v>0</v>
      </c>
    </row>
    <row r="20" spans="1:2" s="52" customFormat="1" x14ac:dyDescent="0.25">
      <c r="A20" s="50" t="s">
        <v>432</v>
      </c>
      <c r="B20" s="53">
        <v>0</v>
      </c>
    </row>
    <row r="21" spans="1:2" s="52" customFormat="1" x14ac:dyDescent="0.25">
      <c r="A21" s="50" t="s">
        <v>433</v>
      </c>
      <c r="B21" s="53">
        <v>0</v>
      </c>
    </row>
    <row r="22" spans="1:2" s="52" customFormat="1" x14ac:dyDescent="0.25">
      <c r="A22" s="50" t="s">
        <v>434</v>
      </c>
      <c r="B22" s="53">
        <v>0</v>
      </c>
    </row>
    <row r="23" spans="1:2" s="52" customFormat="1" x14ac:dyDescent="0.25">
      <c r="A23" s="50" t="s">
        <v>435</v>
      </c>
      <c r="B23" s="53">
        <v>0</v>
      </c>
    </row>
    <row r="24" spans="1:2" s="52" customFormat="1" x14ac:dyDescent="0.25">
      <c r="A24" s="50" t="s">
        <v>436</v>
      </c>
      <c r="B24" s="53">
        <v>0</v>
      </c>
    </row>
    <row r="25" spans="1:2" s="52" customFormat="1" x14ac:dyDescent="0.25">
      <c r="A25" s="32" t="s">
        <v>437</v>
      </c>
      <c r="B25" s="32">
        <v>0</v>
      </c>
    </row>
    <row r="27" spans="1:2" x14ac:dyDescent="0.25">
      <c r="A27" t="s">
        <v>91</v>
      </c>
    </row>
    <row r="28" spans="1:2" x14ac:dyDescent="0.25">
      <c r="A28" t="s">
        <v>97</v>
      </c>
    </row>
    <row r="29" spans="1:2" x14ac:dyDescent="0.25">
      <c r="A29" t="s">
        <v>157</v>
      </c>
    </row>
    <row r="30" spans="1:2" ht="30" x14ac:dyDescent="0.25">
      <c r="A30" s="10" t="s">
        <v>438</v>
      </c>
    </row>
  </sheetData>
  <mergeCells count="1">
    <mergeCell ref="A1:B1"/>
  </mergeCells>
  <dataValidations count="1">
    <dataValidation type="list" allowBlank="1" showInputMessage="1" showErrorMessage="1" sqref="B4:B10 B12:B17 B19:B25">
      <formula1>$C$3:$C$4</formula1>
    </dataValidation>
  </dataValidations>
  <pageMargins left="0.7" right="0.7" top="0.75" bottom="0.75" header="0.3" footer="0.3"/>
  <pageSetup orientation="portrait" horizontalDpi="4294967295" verticalDpi="4294967295"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H13" sqref="H13"/>
    </sheetView>
  </sheetViews>
  <sheetFormatPr baseColWidth="10" defaultRowHeight="15" x14ac:dyDescent="0.25"/>
  <cols>
    <col min="1" max="1" width="98.5703125" customWidth="1"/>
    <col min="2" max="2" width="20.7109375" customWidth="1"/>
    <col min="3" max="3" width="11.42578125" hidden="1" customWidth="1"/>
  </cols>
  <sheetData>
    <row r="1" spans="1:2" ht="60" customHeight="1" x14ac:dyDescent="0.25">
      <c r="A1" s="47" t="s">
        <v>439</v>
      </c>
      <c r="B1" s="47"/>
    </row>
    <row r="2" spans="1:2" x14ac:dyDescent="0.25">
      <c r="A2" s="50" t="s">
        <v>440</v>
      </c>
    </row>
    <row r="3" spans="1:2" x14ac:dyDescent="0.25">
      <c r="A3" s="50"/>
    </row>
    <row r="4" spans="1:2" x14ac:dyDescent="0.25">
      <c r="A4" s="50"/>
    </row>
    <row r="5" spans="1:2" x14ac:dyDescent="0.25">
      <c r="A5" s="51"/>
    </row>
    <row r="6" spans="1:2" x14ac:dyDescent="0.25">
      <c r="A6" s="51"/>
    </row>
    <row r="7" spans="1:2" x14ac:dyDescent="0.25">
      <c r="A7" s="50"/>
    </row>
    <row r="8" spans="1:2" s="52" customFormat="1" x14ac:dyDescent="0.25">
      <c r="A8" s="51"/>
      <c r="B8" s="53"/>
    </row>
    <row r="9" spans="1:2" s="52" customFormat="1" x14ac:dyDescent="0.25">
      <c r="A9" s="50"/>
      <c r="B9" s="53"/>
    </row>
    <row r="10" spans="1:2" s="52" customFormat="1" x14ac:dyDescent="0.25">
      <c r="A10" s="51"/>
      <c r="B10" s="53"/>
    </row>
    <row r="11" spans="1:2" s="52" customFormat="1" x14ac:dyDescent="0.25">
      <c r="A11" s="50"/>
      <c r="B11" s="53"/>
    </row>
    <row r="12" spans="1:2" s="52" customFormat="1" x14ac:dyDescent="0.25">
      <c r="A12" s="51"/>
      <c r="B12" s="53"/>
    </row>
    <row r="13" spans="1:2" s="52" customFormat="1" x14ac:dyDescent="0.25">
      <c r="A13" s="54"/>
      <c r="B13" s="53"/>
    </row>
    <row r="14" spans="1:2" s="52" customFormat="1" x14ac:dyDescent="0.25">
      <c r="A14" s="50"/>
      <c r="B14" s="53"/>
    </row>
    <row r="15" spans="1:2" s="52" customFormat="1" x14ac:dyDescent="0.25">
      <c r="A15" s="50"/>
      <c r="B15" s="53"/>
    </row>
    <row r="16" spans="1:2" s="52" customFormat="1" x14ac:dyDescent="0.25">
      <c r="A16" s="50"/>
      <c r="B16" s="53"/>
    </row>
    <row r="17" spans="1:2" s="52" customFormat="1" x14ac:dyDescent="0.25">
      <c r="A17" s="50"/>
      <c r="B17" s="53"/>
    </row>
    <row r="19" spans="1:2" x14ac:dyDescent="0.25">
      <c r="A19" t="s">
        <v>91</v>
      </c>
    </row>
    <row r="20" spans="1:2" x14ac:dyDescent="0.25">
      <c r="A20" t="s">
        <v>441</v>
      </c>
    </row>
    <row r="21" spans="1:2" x14ac:dyDescent="0.25">
      <c r="A21" t="s">
        <v>141</v>
      </c>
    </row>
    <row r="22" spans="1:2" ht="33" customHeight="1" x14ac:dyDescent="0.25">
      <c r="A22" s="10" t="s">
        <v>142</v>
      </c>
    </row>
  </sheetData>
  <mergeCells count="1">
    <mergeCell ref="A1:B1"/>
  </mergeCells>
  <dataValidations count="1">
    <dataValidation type="list" allowBlank="1" showInputMessage="1" showErrorMessage="1" sqref="B2:B17">
      <formula1>$C$2:$C$2</formula1>
    </dataValidation>
  </dataValidations>
  <pageMargins left="0.7" right="0.7" top="0.75" bottom="0.75" header="0.3" footer="0.3"/>
  <pageSetup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Hoja1</vt:lpstr>
      <vt:lpstr>Hoja1 (3)</vt:lpstr>
      <vt:lpstr>Hoja1 (4)</vt:lpstr>
      <vt:lpstr>Hoja1 (5)</vt:lpstr>
      <vt:lpstr>Hoja1 (6)</vt:lpstr>
      <vt:lpstr>Hoja1 (7)</vt:lpstr>
      <vt:lpstr>Hoja1 (8)</vt:lpstr>
      <vt:lpstr>DIFICULTADES</vt:lpstr>
      <vt:lpstr>otros</vt:lpstr>
      <vt:lpstr>ACCIONES DE MEJORA</vt:lpstr>
      <vt:lpstr>oficio TOIC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2017-12-13T08:09:19Z</dcterms:modified>
</cp:coreProperties>
</file>