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365" tabRatio="802"/>
  </bookViews>
  <sheets>
    <sheet name="solicitudes_2018_2" sheetId="8" r:id="rId1"/>
    <sheet name="unidad_transparencia 2018_2" sheetId="2" r:id="rId2"/>
    <sheet name="denuncias_2018_2" sheetId="3" r:id="rId3"/>
    <sheet name="expedientes reservados_2018_2" sheetId="4" r:id="rId4"/>
    <sheet name="denuncias_quejas 2018_2" sheetId="5" r:id="rId5"/>
    <sheet name="otros_2018_2" sheetId="7" r:id="rId6"/>
    <sheet name="dificultades_2018_2" sheetId="6" r:id="rId7"/>
    <sheet name="sesiones comite" sheetId="9" r:id="rId8"/>
    <sheet name="capacitación_2018_2" sheetId="10" r:id="rId9"/>
    <sheet name="acciones mejora_2018_2" sheetId="11" r:id="rId10"/>
  </sheets>
  <calcPr calcId="152511"/>
</workbook>
</file>

<file path=xl/calcChain.xml><?xml version="1.0" encoding="utf-8"?>
<calcChain xmlns="http://schemas.openxmlformats.org/spreadsheetml/2006/main">
  <c r="B91" i="8" l="1"/>
  <c r="D7" i="8"/>
  <c r="B15" i="11" l="1"/>
  <c r="C85" i="8" l="1"/>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B10" i="6" l="1"/>
</calcChain>
</file>

<file path=xl/sharedStrings.xml><?xml version="1.0" encoding="utf-8"?>
<sst xmlns="http://schemas.openxmlformats.org/spreadsheetml/2006/main" count="590" uniqueCount="384">
  <si>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</si>
  <si>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</si>
  <si>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</si>
  <si>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</si>
  <si>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</si>
  <si>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</si>
  <si>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</si>
  <si>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</si>
  <si>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</si>
  <si>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</si>
  <si>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</si>
  <si>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</si>
  <si>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</si>
  <si>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</si>
  <si>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</si>
  <si>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</si>
  <si>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</si>
  <si>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</si>
  <si>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</si>
  <si>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</si>
  <si>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</si>
  <si>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</si>
  <si>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</si>
  <si>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</si>
  <si>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DICONSA, S.A. DE .C.V </t>
  </si>
  <si>
    <t>DICONSA</t>
  </si>
  <si>
    <t>Insurgentes Sur # 3483</t>
  </si>
  <si>
    <t>Villa Olímpica Miguel Hidalgo</t>
  </si>
  <si>
    <t>Tlalpan</t>
  </si>
  <si>
    <t>Ciudad de México</t>
  </si>
  <si>
    <t>informacion-publica@diconsa.gob.mx</t>
  </si>
  <si>
    <t>Mtro. José Luis Espinoza Navarrete</t>
  </si>
  <si>
    <t>jose.navarrete@diconsa.gob.mx</t>
  </si>
  <si>
    <t>52290712    52290700 ext. 65560</t>
  </si>
  <si>
    <t>No aplica</t>
  </si>
  <si>
    <t xml:space="preserve"> </t>
  </si>
  <si>
    <t>Lic. Carlos Arturo Aguirre Islas</t>
  </si>
  <si>
    <t>caguirre@diconsa.gob.mx</t>
  </si>
  <si>
    <t>Gerente de Adquisiciones y Responsable del Área Coordinadora de Archivos</t>
  </si>
  <si>
    <t>52290715      522900700 ext. 65606</t>
  </si>
  <si>
    <t xml:space="preserve">Periodo de actualización de la información: trimestral. </t>
  </si>
  <si>
    <t>Área(s) o unidad(es) administrativa(s) que genera(n) o posee(n) la información reportada y son responsables de publicar y actualizar la información: Unidad de Transparencia</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</si>
  <si>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</si>
  <si>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</si>
  <si>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</si>
  <si>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</si>
  <si>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</si>
  <si>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</si>
  <si>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</si>
  <si>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</si>
  <si>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</si>
  <si>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</si>
  <si>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Control de solicitudes por intervención</t>
  </si>
  <si>
    <t>Área(s) o unidad(es) administrativa(s) que genera(n) o posee(n) la información reportada y son responsables de publicar y actualizar la información: Órgano Interno de Control en Diconsa, S.A. de C.V.</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</si>
  <si>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</si>
  <si>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</si>
  <si>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</si>
  <si>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</si>
  <si>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</si>
  <si>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</si>
  <si>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</si>
  <si>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Diconsa, S.A. de C.V.</t>
  </si>
  <si>
    <t>Área(s) o unidad(es) administrativa(s) que genera(n) o posee(n) la información reportada y son responsables de publicar y actualizar la información: Dirección de Comercialización, Unidad Jurídica y Unidad de Transparencia.</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</si>
  <si>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</si>
  <si>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</si>
  <si>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</si>
  <si>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</si>
  <si>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</si>
  <si>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</si>
  <si>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</si>
  <si>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</si>
  <si>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</si>
  <si>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Área(s) o unidad(es) administrativa(s) que genera(n) o posee(n) la información reportada y son responsables de publicar y actualizar la información: Unidad de Transparencia y Órgano Interno de Control</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</si>
  <si>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</si>
  <si>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</si>
  <si>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</si>
  <si>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</si>
  <si>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</si>
  <si>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</si>
  <si>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</si>
  <si>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</si>
  <si>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</si>
  <si>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</si>
  <si>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</si>
  <si>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</si>
  <si>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</si>
  <si>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</si>
  <si>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</si>
  <si>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</si>
  <si>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</si>
  <si>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</si>
  <si>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</si>
  <si>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</si>
  <si>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</si>
  <si>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</si>
  <si>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</si>
  <si>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</si>
  <si>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</si>
  <si>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</si>
  <si>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Área(s) o unidad(es) administrativa(s) que genera(n) o posee(n) la información reportada y son responsables de publicar y actualizar la información:  Unidad de Transparencia.</t>
  </si>
  <si>
    <t>Formato fracción XVI del lineamiento tercero. Los datos y la información adicional que se consideren relevantes.</t>
  </si>
  <si>
    <t>Sin información adicional para reportar.</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</si>
  <si>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</si>
  <si>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</si>
  <si>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</si>
  <si>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</si>
  <si>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</si>
  <si>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</si>
  <si>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</si>
  <si>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</si>
  <si>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</si>
  <si>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</si>
  <si>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</si>
  <si>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</si>
  <si>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</si>
  <si>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</si>
  <si>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</si>
  <si>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</si>
  <si>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</si>
  <si>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</si>
  <si>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</si>
  <si>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</si>
  <si>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</si>
  <si>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</si>
  <si>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</si>
  <si>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</si>
  <si>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</si>
  <si>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</si>
  <si>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</si>
  <si>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</si>
  <si>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</si>
  <si>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</si>
  <si>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</si>
  <si>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</si>
  <si>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</si>
  <si>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</si>
  <si>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</si>
  <si>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</si>
  <si>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</si>
  <si>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</si>
  <si>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</si>
  <si>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</si>
  <si>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</si>
  <si>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</si>
  <si>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</si>
  <si>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</si>
  <si>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</si>
  <si>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</si>
  <si>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</si>
  <si>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</si>
  <si>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</si>
  <si>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No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</si>
  <si>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</si>
  <si>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</si>
  <si>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</si>
  <si>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</si>
  <si>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</si>
  <si>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</si>
  <si>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</si>
  <si>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</si>
  <si>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</si>
  <si>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</si>
  <si>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</si>
  <si>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</si>
  <si>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</si>
  <si>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</si>
  <si>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</si>
  <si>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</si>
  <si>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</si>
  <si>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</si>
  <si>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</si>
  <si>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</si>
  <si>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</si>
  <si>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</si>
  <si>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</si>
  <si>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</si>
  <si>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</si>
  <si>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</si>
  <si>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</si>
  <si>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</si>
  <si>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</si>
  <si>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</si>
  <si>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</si>
  <si>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</si>
  <si>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</si>
  <si>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Contratos de bienes adquiridos</t>
  </si>
  <si>
    <t>b) Segunda pregunta más frecuente</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</si>
  <si>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</si>
  <si>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</si>
  <si>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</si>
  <si>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</si>
  <si>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Área(s) o unidad(es) administrativa(s) que genera(n) o posee(n) la información reportada y son responsables de publicar y actualizar la información: ______________</t>
  </si>
  <si>
    <t>Formato fracción X del lineamiento tercero</t>
  </si>
  <si>
    <t>Normatividad aplicable a Diconsa, S.A. de C.V.</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</si>
  <si>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</si>
  <si>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</si>
  <si>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</si>
  <si>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</si>
  <si>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</si>
  <si>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</si>
  <si>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</si>
  <si>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</si>
  <si>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</si>
  <si>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</si>
  <si>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</si>
  <si>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</si>
  <si>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</si>
  <si>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</si>
  <si>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</si>
  <si>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Área(s) o unidad(es) administrativa(s) que genera(n) o posee(n) la información reportada y son responsables de publicar y actualizar la información: Dirección de Desarrollo y Unidad de Transparencia.</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</si>
  <si>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</si>
  <si>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</si>
  <si>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</si>
  <si>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</si>
  <si>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</si>
  <si>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</si>
  <si>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</si>
  <si>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</si>
  <si>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</si>
  <si>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</si>
  <si>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</si>
  <si>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</si>
  <si>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</si>
  <si>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</si>
  <si>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</si>
  <si>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No se recibieron denuncias, quejas o solicitudes de intervención formuladas por el Comité de Transparencia ante el Órgano Interno de Control en Diconsa, S.A. de C.V.</t>
  </si>
  <si>
    <t>Titular de la Unidad Jurídica</t>
  </si>
  <si>
    <t>Fecha de actualización: 31/03/2018</t>
  </si>
  <si>
    <t>Fecha de validación: 06/julio/2018</t>
  </si>
  <si>
    <t>ingresadas del 1 de abril de 2018  al 30 de junio de 2018</t>
  </si>
  <si>
    <t>Fecha de actualización: 30/junio/2018</t>
  </si>
  <si>
    <t>Lic. Juan Carlos Reyes Cruz</t>
  </si>
  <si>
    <t>JULIO A AGOSTO  2018</t>
  </si>
  <si>
    <t>DIPLOMADO EN MEJORA REGULATORIA</t>
  </si>
  <si>
    <t>MEJORA CONTINUA PARA MANDOS MEDIOS DE DICONSA, S.A. DE C.V.</t>
  </si>
  <si>
    <t>COFEMER(COMISIÓN FEDERAL EN MEJORA REGULATORIA)</t>
  </si>
  <si>
    <t>CURSO EN LINEA</t>
  </si>
  <si>
    <t>AGOSTO DE 2018</t>
  </si>
  <si>
    <t xml:space="preserve">DIPLOMADO EN ANÁLISIS REGULATORIO </t>
  </si>
  <si>
    <t>21 DE SEPTIEMBRE 2018</t>
  </si>
  <si>
    <t>SISTEMA NACIONAL ANTICORRUPCIÓN</t>
  </si>
  <si>
    <t>IMPLEMENTAR MEDIDAS PREVENTIVAS CONTRA LA CORRUPCIÓN Y EL CONFLICTO DE INTERESES, FORTALECIENDO LA CONFIANZA DE LOS CIUDADANOS EN LAS INSTITUCIONES.</t>
  </si>
  <si>
    <t>CENACCE</t>
  </si>
  <si>
    <t>CURSO</t>
  </si>
  <si>
    <t>01 DE AGOSTO 2018</t>
  </si>
  <si>
    <t>INDUCCIÓN A DICONSA</t>
  </si>
  <si>
    <t>CONOCER EL OBJETIVO, LA MISIÓN Y LA VISIÓN DE LA EMPRESA.</t>
  </si>
  <si>
    <t>DICONSA S.A. DE C. V.</t>
  </si>
  <si>
    <t>COMITÉ DE ÉTICA</t>
  </si>
  <si>
    <t>CONOCER LAS CONDUCTAS Y COMPORTAMINTOS QUE SE DEBEN ADOPTAR EN LA EMPRESA.</t>
  </si>
  <si>
    <t>INDUCCIÓN A LA ADMINISTRACIÓN PÚBLICA</t>
  </si>
  <si>
    <t>CONOCER COMO ESTÁ CONFORMADA LA ADMINISTRACIÓN PÚBLICA.</t>
  </si>
  <si>
    <t>31 DE AGOSTO 2018</t>
  </si>
  <si>
    <t>COMPRANET PLATAFORMA 5.0  EXCLUSIVO PARA  CONVOCANTES INLUYE REFORMAS 2018</t>
  </si>
  <si>
    <t>QUE EL PARTICIPANTE CONOZCA Y/O ACTUALICE SUS CONOCIMIENTOS EN EL SISTEMA COMPRANET, PLATAFORMA 5.0 PARA CONVOCANTES, CON LOS PROCEDIMIENTOS Y LA NORMATIVIDAD APLICABLES PARA DESARROLLAR PROCESOS LICITATORIOS ELECTRÓNICOS CON LAS ÚLTIMAS ACTUALIZACIONES QUE INCLUYE ENTRE OTROS, ACTUALIZACION 2018, CAMBIOS SUSTANCIALES Y DISPOSICIONES, PARA LA ADECUADA ADMINISTRACIÓN DE LAS ADQUISICIONES, ARRENDAMIENTOS Y SERVICIOS DEL SECTOR PÚBLICO, QUE PERMITAN A DICONSA EJERCER EL PRESUPUESTO DE MANERA PLANEADA Y ORDENADA, REALIZANDO LOS PROCEDIMIENTOS CONFORME A LAS LEYES CORRESPONDIENTES Y  NORMATIVIDAD VIGENTE</t>
  </si>
  <si>
    <t>RBG SINERGIA GLOBAL, S.A.</t>
  </si>
  <si>
    <t>20 DE AGOSTO 2018</t>
  </si>
  <si>
    <t>CAPACITACIÓN DE LAS BUENAS PRÁCTICAS DE ALMACÉN E INDICADORES DE DESEMPEÑO (INLCUYE LAASSP Y LEY DE OBRA PÚBLICA)</t>
  </si>
  <si>
    <t xml:space="preserve">QUE EL PARTICIPANTE SE ACTUALICE EN LOS TEMAS  NORMATIVOS Y DE OPERACION DEL ALMACEN,  A FIN DE  IMPLEMENTAR LA HOMOLOGACION DE SISTEMAS DE TRABAJO EN LOS ALMACENES DICONSA, CON LAS BUENAS PRACTICAS DEL ALMACEN,  ANALIZANDO  EL  MANUAL DE POLITICAS Y PROCEDIMIENTOS DE ALMACENES DICONSA, LA LEY DE ADQUISICIONES, ARRENDAMIENTOS Y SERVICIOS DEL SECTOR PUBLICO, (APLICABLE A LAS BUENAS PRACTICAS DE ALMACEN),  LEY DE OBRAS PUBLICAS Y SERVICIOS RELACIONADOS CON LAS MISMAS, ( APLICABLE A LAS BUENAS PARACTICAS DEL ALMACEN). </t>
  </si>
  <si>
    <t>QUE EL PARTICIPANTE SE ACTUALICE EN LOS TEMAS  NORMATIVOS Y DE OPERACION DEL ALMACEN,  A FIN DE  IMPLEMENTAR LA HOMOLOGACION DE SISTEMAS DE TRABAJO EN LOS ALMACENES DICONSA, CON LAS BUENAS PRACTICAS DEL ALMACEN,  ANALIZANDO  EL  MANUAL DE POLITICAS Y PROCEDIMIENTOS DE ALMACENES DICONSA, LA LEY DE ADQUISICIONES, ARRENDAMIENTOS Y SERVICIOS DEL SECTOR PUBLICO, (APLICABLE A LAS BUENAS PRACTICAS DE ALMACEN),  LEY DE OBRAS PUBLICAS Y SERVICIOS RELACIONADOS CON LAS MISMAS, ( APLICABLE A LAS BUENAS PARACTICAS DEL ALMACEN)</t>
  </si>
  <si>
    <t>QUE EL PARTICIPANTE CONOZCA Y/O SE  ACTUALICE EN EL SISTEMA COMPRANET PLATAFORMA 5.0 PARA CONVOCANTES,    CON LOS PROCEDIMIENTOS Y LA NORMATIVIDAD APLICABLES PARA DESARROLLAR PROCESOS LICITATORIOS ELECTRÓNICOS CON LAS ÚLTIMAS ACTUALIZACIONES, QUE INCLUYE ENTRE OTROS ACTUALIZACION 2018, CAMBIOS SUSTANCIALES Y DISPOSICIONES,   PARA LA ADECUADA ADMINISTRACIÓN DE LAS ADQUISICIONES, ARRENDAMIENTOS Y SERVICIOS DEL SECTOR PÚBLICO, QUE PERMITAN A DICONSA EJERCER EL PRESUPUESTO DE MANERA PLANEADA Y ORDENADA, REALIZANDO LOS PROCEDIMIENTOS CONFORME A LAS LEYES CORRESPONDIENTES Y  NORMATIVIDAD VIGENTE.</t>
  </si>
  <si>
    <t xml:space="preserve">HOMOLOGACIÓN DE SISTEMAS DE TRABAJO EN LOS ALMACENES, BUENAS PRÁCTICAS DEL ALMACÉN </t>
  </si>
  <si>
    <t>CAPACITAR AL PERSONAL DE ALMACENES QUE ESTA DIRECTAMENTE LIGADO A LA OPERACIÓN DE LOS ALMACENES PARA DESARROLLAR EL PROGRAMA DE MEJORA EN EL PROCESO DE RECEPCION ALMACENAMIENTO, LOTEO Y EMBARQUE DE MERCANCIA</t>
  </si>
  <si>
    <t>QUE  EL PARTICIPNTE CONOZCA Y/O SE ACTUALICE EN EL SISTEMA COMPRANET PLATAFORMA 5.0 PARA CONVOCANTES CON LOS PRECEDIMIENTOS Y LA NORMATIVIDAD APLICABLE PARA DESARROLLAR PROCESOS LICITATORIOS ELECTRONICOS CON LAS MISMAS ACTUALIZACIONES, QUE INCLUYE ACTUALIZACION 2018.</t>
  </si>
  <si>
    <t>SINERGIA GLOBAL</t>
  </si>
  <si>
    <t>15 DE MAYO 2018</t>
  </si>
  <si>
    <t>CÓDIGO DE ÉTICA DE LOS SERVIDORES PÚBLICOS DEL GOBIERNO FEDERAL</t>
  </si>
  <si>
    <t>CONOCER CUALES SON LAS REGLAS Y VALORES QUE NOS RIGEN COMO SERVIDORES PUBLICOS</t>
  </si>
  <si>
    <t>DEDUCCIONES FISCALES</t>
  </si>
  <si>
    <t>CONOCERAN LOS PORMENORES Y DETALLES NECESARIOS QUE SE DEBEN CUIDAR PARA TENER UN SOPORTE EFICIENTE DE LAS DEDUCCIONES AUTORIZADAS, MEDIANTE EL ESTUDIO Y ANALISIS DEL FUNCIONAMIENTO JURIDICO Y DIVERSOS CASOS PRACTICOS.</t>
  </si>
  <si>
    <t>INNOGROUP(BOPA ADMINISTRATIVO,S.A. DE C.V.)</t>
  </si>
  <si>
    <t>13 DE AGOSTO 2018</t>
  </si>
  <si>
    <t>LLENADO DE FORMATOS DE TRANSPARENCIA</t>
  </si>
  <si>
    <t>QUE EL PERSONAL IDENTIFIQUE EL NUEVO FORMATO DE TRANSPARENCIA ASI COMO  SU PROCEDIMIENTO DE LLENADO</t>
  </si>
  <si>
    <t>VIDEOCONFERENCIA</t>
  </si>
  <si>
    <t>01 DE JULIO 2018</t>
  </si>
  <si>
    <t>PREVENCIÓN EN   MATERIA DE DELITOS ELECTORALES Y EQUIDAD EN LA  CONTIENDA; 17° EMISION</t>
  </si>
  <si>
    <t>QUE LOS PARTICIPANTES  CONOZCAN LOS DELITOS ELECTORALES Y DE EQUIDAD PARA EL PRESENTE PROCESO ELECTORAL</t>
  </si>
  <si>
    <t>INAI</t>
  </si>
  <si>
    <t>20 Y 21 DE SEPTIEMBRE 2018</t>
  </si>
  <si>
    <t xml:space="preserve">LEY GENERAL DE RESPONSABILIDADES ADMINISTRATIVAS </t>
  </si>
  <si>
    <t xml:space="preserve">ANALIZAR Y EXPLICAR EL CONTENIDO DE LA LEY GENERAL DE RESPONSABILIDADES ADMINISTRATIVAS POR MEDIO DEL CUAL, SE VIGILA LA INSTRUCCIÓN DEL PROCEDIMIENTO DISCIPLINARIO Y LA IMPOSICIÓN DE SANCIONES DE SERVIDORES PÚBLICOS Y PARTICULARES PARA LA COMISIÓN DE FALTAS ADMINISTRATIVAS GRAVES Y NO GRAVES; ASÍ COMO LOS MEDIOS DE IMPUGNACIÓN QUE SE PUEDEN UTILIZAR PARA LA ANULACIÓN DE DICHAS SANCIONES. </t>
  </si>
  <si>
    <t>CONALEP</t>
  </si>
  <si>
    <t>31 DE JULIO 2018</t>
  </si>
  <si>
    <t>CULTURA DE LA LEGALIDAD</t>
  </si>
  <si>
    <t>SENSIBILIZAR AL  PERSONAL SOBRE LOS VALORES QUE RIGEN EL CODIGO DE CONDUCTA Y ETICA PARA QUE ACTUEN CON INTEGRIDAD</t>
  </si>
  <si>
    <t>PEPSICO</t>
  </si>
  <si>
    <t>10 DE AGOSTO 2018</t>
  </si>
  <si>
    <t>CAMPAÑA "PROMOVIENDO LA INTEGRIDAD EN LAS RELACIONES FAMILIARES"</t>
  </si>
  <si>
    <t>CONCIENTIZACIÓN</t>
  </si>
  <si>
    <t>CEPCI</t>
  </si>
  <si>
    <t>VIDEOPROYECCIÓN</t>
  </si>
  <si>
    <t>25 DE ABRIL 2018</t>
  </si>
  <si>
    <t>RÉGIMEN FISCAL DE LAS PERSONAS MORALES CON FINES NO LUCRATIVOS</t>
  </si>
  <si>
    <t>ESTUDIO Y ANALISIS FISCAL DE LAS PERSONAS MORALES</t>
  </si>
  <si>
    <t>INSTITUO DE ENSEÑANZA TRIBUTARIA</t>
  </si>
  <si>
    <t>13 DE JULIO 2018</t>
  </si>
  <si>
    <t>REFORZAMIENTO DE HABILIDADES DE COMPRANET (FUNCION PÚBLICA CD. DE MEXICO)</t>
  </si>
  <si>
    <t>QUE LOS PARTICIPANTES ESTEN SIEMPRE ACTUALIZADOS EN EL TEMA DE COMPRANET</t>
  </si>
  <si>
    <t>SFP</t>
  </si>
  <si>
    <t>17 Y 19 DE SEPTIEMBRE 2018</t>
  </si>
  <si>
    <t>TRANSVERSALIZACION DE LA PERPECTIVA DE GENERO EN LAS POLITICAS PUBLICAS</t>
  </si>
  <si>
    <t>IMPLEMENTAR ACCIONES ESTRATÉGICAS PARA EL FOMENTO DE LA IGUALDAD DE TRATO Y OPORTUNIDADES ENTRE MUJERES Y HOMBRES.</t>
  </si>
  <si>
    <t>COMDIRE, S.A DE C.V</t>
  </si>
  <si>
    <t>16 DE AGOSTO 2018</t>
  </si>
  <si>
    <t>CAPACITACIÓN Y ACTUALIZACION</t>
  </si>
  <si>
    <t>EXCELENCIA ADMINISTRATIVA CONSULTORA ACADEMICA EMPRESARIAL SAS DE CV</t>
  </si>
  <si>
    <t>18 Y 19 DE JULIO 2018</t>
  </si>
  <si>
    <t>EQUIDAD Y GENERO</t>
  </si>
  <si>
    <t>CETEC MERIDA SC</t>
  </si>
  <si>
    <t>10 DE SEPTIEMBRE 2018</t>
  </si>
  <si>
    <t>LENGUAJE INCLUYENTE Y NO SEXISTA</t>
  </si>
  <si>
    <t>QUE EL PERSONAL CONOZCA LA FORMA DE DIRIGIRSE A LAS PERSONAS, ETC…</t>
  </si>
  <si>
    <t>CNDH</t>
  </si>
  <si>
    <t>10 Y 11 DE JULIO 2018</t>
  </si>
  <si>
    <t>INDUCCIÓN AL SISTEMA NACIONAL ANTICORRUPCIÓN</t>
  </si>
  <si>
    <t>LAS Y LOS PARTICIPANTES IDENTIFICARÁN EL DISEÑO INSTITUCIONAL DEL SISTEMA NACIONAL ANTICORRUPCIÓN (SNA), A TRAVÉS DE LA ORIENTACIÓN EN LA MEJORA DE LOS PROCEDIMIENTOS DE PREVENCIÓN, INVESTIGACIÓN Y SANCIÓN DE ACTOS DE CORRUPCIÓN, TOMANDO CONCIENCIA EN LOS SERVIDORES PÚBLICOS DE LAS RESPONSABILIDADES EN LAS QUE PUDIESEN INCURRIR, DE ACUERDO CON LO ESTABLECIDO POR LA LEY GENERAL DEL SISTEMA NACIONAL ANTICORRUPCIÓN.</t>
  </si>
  <si>
    <t xml:space="preserve">INSTITUTO DE ADMINISTRACIÓN PÚBLICA DEL ESTADO DE PUEBLA </t>
  </si>
  <si>
    <t>24 DE AGOSTO 2018</t>
  </si>
  <si>
    <t>ENTREGA-RECEPCIÓN EN LA ADMINISTRACIÓN PÚBLICA FEDERAL</t>
  </si>
  <si>
    <t xml:space="preserve">CONOCER DE MANERA GENERAL EL PROCESO ADMINISTRATIVO DE ENTREGA-RECEPCIÓN DE LAS DEPENDENCIAS, ÓRGANOS ADMINISTRATIVOS DESCONCENTRADOS Y ENTIDADES DE LA ADMINISTRACIÓN PÚBLICA FEDERAL. CONOCER QUIENES SON LOS SERVIDORES PÚBLICOS OBLIGADOS A LLEVAR ACABO LA E-R MEDIANTE EL SISTEMA SERC. </t>
  </si>
  <si>
    <t>ASF(AUDITORÍA SUPERIOR DE LA FEDERACIÓN)</t>
  </si>
  <si>
    <t>09 DE JULIO 2018</t>
  </si>
  <si>
    <t>CONTRIBUIR A QUE LAS Y LOS TRABAJADORES DE DICONSA, ORIENTEN EL DESEMPEÑO DE SUS FUNCIONES EN BASE AL CÓDIGO DE ÉTICA Y CONDUCTA ESTABLECIDOS PARA LA ENTIDAD.</t>
  </si>
  <si>
    <t>10 DE JULIO 2018</t>
  </si>
  <si>
    <t>IMPULSAR UNA CONDUCTA EJEMPLAR EN FUNCIÓN DE LOS PRINCIPIOS Y VALORES MORALES DE LAS Y LOS SERVIDORES PÚBLICOS DE DICONSA, PARA QUE LA TOMA DE DECISIONES DERIVADA DE SUS FUNCIONES SE REALICEN DESDE UN PUNTO DE VISTA ÉTICO, CON EL FIN DE PROMOVER LA DIGNIDAD DE LAS PERSONAS</t>
  </si>
  <si>
    <t>07, 08, 09, 10 DE AGOSTO 2018</t>
  </si>
  <si>
    <t>ÉTICA EN EL SERVICIO</t>
  </si>
  <si>
    <t>REFLEXIONAR SOBRE ETICA EN EL SERVICIO PÚBLICO Y LOS VALORES EN TODA ACTIVIDAD HUMANA, ASÍ COMO LAS PROHIBICIONES EXPRESAS PARA DETECTAR HABITOS Y CONDUCTAS CONTRARIAS A ESTA, PROMOVIENDO LOS CAMBIOS NECESARIOS PARA LOGRAR BUENAS PRACTICAS ADMINISTRATIVAS</t>
  </si>
  <si>
    <t>SUSAN Y ASOCIADOS S.C.</t>
  </si>
  <si>
    <t>11, 12, 13, 14 DE SEPTIEMBRE 2018</t>
  </si>
  <si>
    <t>LEY GENERAL DE RESPONSABILIDADES ADMINISTRATIVAS</t>
  </si>
  <si>
    <t>OTORGAR A LOS PARTICIPANTES LOS ELEMENTOS JURÍDICOS, ADMINSITRATIVOS Y TÉCNICOS QUE LES PERMITA FORMAR UNA VISIÓN PROPOSITIVA DE LOS BENEFICIOS Y POSIBILIDADES QUE CONLLEVA PARA EL BUEN FUNCIONAMIENTO DE LA ADMINISTRACIÓN PÚBLICA, ASÍ COMO LA OBSERVANCIA DE LAS RESPONSABILIDADES ADMINSITRATIVAS</t>
  </si>
  <si>
    <t>16 Y 17 DE AGOSTO 2018</t>
  </si>
  <si>
    <t>RESPONSABILIDADES ADMINISTRATIVAS DE LOS SERVIDORES PUBLICOS.</t>
  </si>
  <si>
    <t>OTORGAR A LOS PARTICIPANTES LOS ELEMENTOS JURIDICOS, ADMINISTRATIVOS Y TECNICOS QUE LES PERMITA FORMAR UNA VISION PROPOSITIVA DE LOS BENEFICIOS Y POSIBILIDADS QUE CONLLEVA PARA EL BUEN FUNCIONAMIENTO DE LA ADMINISTRACION PUBLICA, ASI COMO LA OBSERVANCIA DE LAS RESPONSABILIDADES ADMINISTRATIVAS.</t>
  </si>
  <si>
    <t>AGOSTO A SEPTIEMBRE 2018</t>
  </si>
  <si>
    <t>DIPLOMADO EN REGULACIÓN</t>
  </si>
  <si>
    <t>CONTAR CON SERVIDORES PÚBLICOS CAPACITADOS EN MATERIA DE TRÁMITES Y SERVICIOS VINCULADOS CON LICENCIAS, CONCESIONES Y PERMISOS.</t>
  </si>
  <si>
    <t>SEPTIEMBRE DE 2018</t>
  </si>
  <si>
    <t>DIPLOMADO EN ANÁLISIS REGULATORIO</t>
  </si>
  <si>
    <t>11 DE SEPTIEMBRE 2018</t>
  </si>
  <si>
    <t>MEJORAR LA CALIDAD DE LA INFORMACIÓN DE LAS CONTRATACIONES</t>
  </si>
  <si>
    <t>CONOCER  LOS NUEVOS FORMATOS A UTILIZAR, EL PROCEDIMIENTO Y LOS TIEMPOS DE ENTREGA EN EL SISTEMA INSTITUCIONAL SIMA.</t>
  </si>
  <si>
    <t>CÓDIGO DE ÉTICA DE LOS SERVIDORES PÚBLICOS Y REGLAS DE INTEGRIDAD PARA EL SERVICIO DE LA FUNCIÓN PÚBLICA</t>
  </si>
  <si>
    <t>QUE LOS SERVIDORES PÚBLICOS, IDENTIFIQUEN Y ANALICEN  EL CODIGO DE ETICA DE LOS SERVIDORES PUBLICOS DEL GOBIERNO FEDERAL, A FIN DE IMPULSAR UNA CONDUCTA EJEMPLAR EN LA FUNCION DE SUS ACTIVIDADES</t>
  </si>
  <si>
    <t>INTEGRACION Y FUNCIONAMIENTO DEL COMITÉ DE ÉTICA Y DE PREVENCIÓN DE CONFLICTOS DE INTERES DE DICONSA (CEPCI)</t>
  </si>
  <si>
    <t>QUE LOS PARTICIPANTES, IDENTIFIQUEN Y ANALICEN LA INTEGRACION Y FUNCIONAMIENTO DEL COMITÉ DE ÉTICA Y DE PREVENCIÓN DE CONFLICTOS DE INTERES DE DICONSA</t>
  </si>
  <si>
    <t>17, 18 Y 19 JULIO 2018</t>
  </si>
  <si>
    <t>IDENTIFICARAN Y ANALIZARAN LOS PRINCIPIOS CONSTITUCIONALES Y VALORES DEL CODIGO DE ETICA DE LOS SERVIDORES DEL GOBIERNO FEDERAL Y LAS REGLAS DE INTEGRIDAD, A FIN DE IMPULSAR UNA CONDUCTA EJEMPLAR ENTRE EL PERSONAL DICONSA</t>
  </si>
  <si>
    <t>25 DE SEPTIEMBRE 2018</t>
  </si>
  <si>
    <t>QUE LOS PARTICIPANTES, IDENTIFIQUEN Y ANALICEN LOS PRINCIPIOS CONSTITUCIONALES Y VALORES DEL CODIGO DE ETICA DE LOS SERVIDORES PÚBLICOS  DEL GOBIERNO FEDERAL, A FIN DE IMPULSAR UNA CONDUCTA EJEMPLAR ENTRE EL PERSONAL DICONSA</t>
  </si>
  <si>
    <t>REGLAS DE INTEGRIDAD PARA EL EJERCICIO DE LA FUNCIÓN PÚBLICA</t>
  </si>
  <si>
    <t>QUE LOS SERVIDORES PÚBLICOS, IDENTIFIQUEN Y ANALICEN  LAS REGLAS DE INTEGRIDAD PARA EL EJERCICIO DE LA FUNCIÓN PÚBLICA, A FIN DE IMPULSAR UNA CONDUCTA EJEMPLAR ENTRE EL PERSONAL DICONSA</t>
  </si>
  <si>
    <t>CURSO PRESENCIAL</t>
  </si>
  <si>
    <t>9 DE MARZO 2018</t>
  </si>
  <si>
    <t xml:space="preserve">EVOLUCIÓN PATRIMONIAL </t>
  </si>
  <si>
    <t>IDENTIFICAR LA EVOLUCION DEL PATRIMONIO DE LOS SERVIDORES PUBLICOS Y LA CONGRUENCIA ENTRE SUS INGRESOS LÍCITOS Y SUS EGRESOS</t>
  </si>
  <si>
    <t>28 DE MARZO 2018</t>
  </si>
  <si>
    <t xml:space="preserve">ENTREVISTA E INTERROGATORIO </t>
  </si>
  <si>
    <t>CONOCER EL USO Y APLICACIÓN DE HERRAMIENTAS PARA COMPROBAR LA EXISTENCIA Y DINAMICA DE UN DELITO Y LAS RESPONSABILIDADES INVOLUCRADAS</t>
  </si>
  <si>
    <t>28 DE JUNIO 2018</t>
  </si>
  <si>
    <t>PREVENCIÓN EN MATERIA DE DELITOS ELECTORALES Y EQUIDAD EN LA CONTIENDA</t>
  </si>
  <si>
    <t>CONOCER LAS CARACTERISTICAS GENERALES DE LAS ETAPAS QUE CONFORMAN UN PROCESO ELECTORAL, ASI COMO LAS AUTORIDADES QUE INTERVIENEN</t>
  </si>
  <si>
    <t>FEPADE</t>
  </si>
  <si>
    <t>14 DE JUNIO 2018</t>
  </si>
  <si>
    <t>ANALIZAR EL CONTEXTO A PARTIR DEL CUAL SURGE LA REGULACIÓN; EL ESTADO, EL GOBIERNO Y LA SOCIEDAD Y LOS PUNTOS TORALES DE LA REGULACIÓN ECONÓMICA, LA REGULACIÓN SOCIAL Y LA REGULACIÓN ADMINISTRATIVA</t>
  </si>
  <si>
    <t>COFEMER-UNAM</t>
  </si>
  <si>
    <t>31 DE MAYO 2018</t>
  </si>
  <si>
    <t xml:space="preserve">LIDERAZGO ÉTICO </t>
  </si>
  <si>
    <t>CONOCER Y DESARROLLAR TÉCNICAS Y HABILIDADES DE LIDERAZGO PARA LIDEREAR EQUIPOS DE TRABAJO DENTRO DE LA ORGANIZACIÓN</t>
  </si>
  <si>
    <t>LM REVITALIZACION EMPRESARIAL</t>
  </si>
  <si>
    <t>TALLER</t>
  </si>
  <si>
    <t>14 DE AGOSTO 2018</t>
  </si>
  <si>
    <t xml:space="preserve">RESPONSABILIDADES POR LA PRESTACIÓN INDEBIDA DEL SERVICIO PÚBLICO </t>
  </si>
  <si>
    <t>DAR A CONOCER LAS RESPONSABILIDADES ADMINISTRATIVAS DE LOS SERVIDORES PÚBLICOS, SUS OBLIGACIONES, LAS SANCIONES APLICABLES POR LOS ACTOS U OMISIONES EN QUE ESTOS INCURRAN</t>
  </si>
  <si>
    <t>CONFERENCIA</t>
  </si>
  <si>
    <t>20 DE ABRIL 2018</t>
  </si>
  <si>
    <t>PRINCIPIOS CONSTITUCIONALES DE DERECHOS HUMANOS EN EL SERVICIO PÚBLICO</t>
  </si>
  <si>
    <t>PROMOVER, ORIENTAR Y DAR SEGUIMIENTO A LAS POLITIAS PUBLICAS EN LA MATERIA QUE INCORPOREN LAS DEPENDENCIAS, ENTIDADES Y ORGANOS DE LA ADMINISTRACION PUBLICA FEDERAL</t>
  </si>
  <si>
    <t>SEGOB-DIRECCION GENERAL DE POLITICA PUBLICA DE DERECHOS HUMANOS</t>
  </si>
  <si>
    <t>No se recibieron denuncias durante el segundo trimestre de 2018</t>
  </si>
  <si>
    <t>creyes@diconsa.gob.mx</t>
  </si>
  <si>
    <t>del 2015000002118  al 2015000005318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</si>
</sst>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i/>
      <sz val="11"/>
      <color theme="1"/>
      <name val="Calibri"/>
      <family val="2"/>
      <scheme val="minor"/>
    </font>
    <font>
      <sz val="9"/>
      <color theme="1"/>
      <name val="Arial"/>
      <family val="2"/>
    </font>
    <font>
      <b/>
      <sz val="10"/>
      <color theme="8" tint="-0.249977111117893"/>
      <name val="Calibri"/>
      <family val="2"/>
      <scheme val="minor"/>
    </font>
    <font>
      <sz val="10"/>
      <color theme="1"/>
      <name val="Calibri"/>
      <family val="2"/>
      <scheme val="minor"/>
    </font>
    <font>
      <b/>
      <sz val="10"/>
      <color theme="0"/>
      <name val="Calibri"/>
      <family val="2"/>
      <scheme val="minor"/>
    </font>
    <font>
      <sz val="10"/>
      <name val="Calibri"/>
      <family val="2"/>
      <scheme val="minor"/>
    </font>
  </fonts>
  <fills count="5">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8" tint="0.79998168889431442"/>
        <bgColor indexed="64"/>
      </patternFill>
    </fill>
  </fills>
  <borders count="24">
    <border>
      <left/>
      <right/>
      <top/>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7558519241921"/>
      </left>
      <right/>
      <top/>
      <bottom style="thin">
        <color theme="8" tint="0.39997558519241921"/>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60">
    <xf numFmtId="0" fontId="0" fillId="0" borderId="0" xfId="0"/>
    <xf numFmtId="0" fontId="4"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3" borderId="6" xfId="0" applyFont="1" applyFill="1" applyBorder="1"/>
    <xf numFmtId="0" fontId="0" fillId="3" borderId="0" xfId="0" applyFont="1" applyFill="1" applyBorder="1"/>
    <xf numFmtId="0" fontId="5" fillId="3" borderId="0" xfId="2" applyFill="1" applyBorder="1"/>
    <xf numFmtId="0" fontId="0" fillId="0" borderId="6" xfId="0" applyFont="1" applyBorder="1"/>
    <xf numFmtId="0" fontId="0" fillId="3" borderId="7" xfId="0" applyFont="1" applyFill="1" applyBorder="1"/>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7" xfId="0" applyFont="1" applyBorder="1"/>
    <xf numFmtId="0" fontId="0" fillId="0" borderId="9" xfId="0" applyFont="1" applyBorder="1"/>
    <xf numFmtId="0" fontId="0" fillId="3" borderId="9" xfId="0" applyFont="1" applyFill="1" applyBorder="1"/>
    <xf numFmtId="0" fontId="3" fillId="0" borderId="0" xfId="0" applyFont="1"/>
    <xf numFmtId="0" fontId="6" fillId="0" borderId="0" xfId="0" applyFont="1"/>
    <xf numFmtId="0" fontId="0" fillId="3" borderId="8" xfId="0" applyFont="1" applyFill="1" applyBorder="1"/>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2" borderId="6" xfId="0" applyFont="1" applyFill="1" applyBorder="1" applyAlignment="1">
      <alignment horizontal="center" vertical="center" wrapText="1"/>
    </xf>
    <xf numFmtId="0" fontId="3" fillId="3" borderId="8" xfId="0" applyFont="1"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0" fillId="0" borderId="0" xfId="0" applyFill="1"/>
    <xf numFmtId="0" fontId="0" fillId="0" borderId="8" xfId="0" applyFont="1" applyFill="1" applyBorder="1"/>
    <xf numFmtId="0" fontId="7" fillId="0" borderId="0" xfId="0" applyFont="1" applyAlignment="1">
      <alignment wrapText="1"/>
    </xf>
    <xf numFmtId="0" fontId="0" fillId="0" borderId="0" xfId="0" applyAlignment="1">
      <alignment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0" xfId="1" applyFont="1" applyFill="1" applyBorder="1" applyAlignment="1">
      <alignment horizontal="center" vertical="center" wrapText="1"/>
    </xf>
    <xf numFmtId="9" fontId="0" fillId="0" borderId="0" xfId="1" applyFont="1" applyAlignment="1">
      <alignment horizontal="center"/>
    </xf>
    <xf numFmtId="9" fontId="0" fillId="0" borderId="0" xfId="0" applyNumberFormat="1" applyAlignment="1">
      <alignment horizontal="center"/>
    </xf>
    <xf numFmtId="0" fontId="0" fillId="0" borderId="0" xfId="0" applyNumberFormat="1"/>
    <xf numFmtId="0" fontId="2" fillId="2" borderId="0" xfId="0" applyFont="1" applyFill="1" applyBorder="1" applyAlignment="1">
      <alignment horizontal="center" vertical="center" wrapText="1"/>
    </xf>
    <xf numFmtId="0" fontId="9" fillId="0" borderId="0" xfId="0" applyFont="1"/>
    <xf numFmtId="0" fontId="10" fillId="2" borderId="8" xfId="0" applyFont="1" applyFill="1" applyBorder="1" applyAlignment="1">
      <alignment horizontal="center" vertical="center" wrapText="1"/>
    </xf>
    <xf numFmtId="0" fontId="9" fillId="0" borderId="0" xfId="0" applyFont="1" applyAlignment="1">
      <alignment horizontal="center" vertical="center" wrapText="1"/>
    </xf>
    <xf numFmtId="0" fontId="11" fillId="4" borderId="22" xfId="0" applyFont="1" applyFill="1" applyBorder="1" applyAlignment="1" applyProtection="1">
      <alignment horizontal="center" vertical="center" wrapText="1"/>
      <protection locked="0"/>
    </xf>
    <xf numFmtId="0" fontId="9" fillId="3" borderId="20" xfId="0" applyFont="1" applyFill="1" applyBorder="1" applyAlignment="1">
      <alignment horizontal="center" vertical="center"/>
    </xf>
    <xf numFmtId="0" fontId="9" fillId="3" borderId="20" xfId="0" applyFont="1" applyFill="1" applyBorder="1" applyAlignment="1">
      <alignment horizontal="center" vertical="center" wrapText="1"/>
    </xf>
    <xf numFmtId="0" fontId="9" fillId="3" borderId="23" xfId="0" applyFont="1" applyFill="1" applyBorder="1" applyAlignment="1">
      <alignment horizontal="center" vertical="center"/>
    </xf>
    <xf numFmtId="0" fontId="8" fillId="0" borderId="0" xfId="0" applyFont="1" applyAlignment="1">
      <alignment horizontal="left"/>
    </xf>
    <xf numFmtId="0" fontId="9" fillId="0" borderId="0" xfId="0" applyFont="1" applyAlignment="1">
      <alignment horizontal="left"/>
    </xf>
    <xf numFmtId="0" fontId="10" fillId="2" borderId="8" xfId="0" applyFont="1" applyFill="1" applyBorder="1" applyAlignment="1">
      <alignment horizontal="left" vertical="center" wrapText="1"/>
    </xf>
    <xf numFmtId="14" fontId="9" fillId="3" borderId="21" xfId="0" applyNumberFormat="1" applyFont="1" applyFill="1" applyBorder="1" applyAlignment="1">
      <alignment horizontal="left" vertical="center"/>
    </xf>
    <xf numFmtId="0" fontId="6" fillId="0" borderId="0" xfId="0" applyFont="1" applyAlignment="1">
      <alignment horizontal="justify"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0" borderId="17" xfId="0" applyFont="1" applyBorder="1" applyAlignment="1">
      <alignment horizontal="center" vertical="center" wrapText="1"/>
    </xf>
  </cellXfs>
  <cellStyles count="3">
    <cellStyle name="Hipervínculo" xfId="2" builtinId="8"/>
    <cellStyle name="Normal" xfId="0" builtinId="0"/>
    <cellStyle name="Porcentaje" xfId="1" builtinId="5"/>
  </cellStyles>
  <dxfs count="55">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theme="8" tint="0.79998168889431442"/>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theme="8" tint="0.79998168889431442"/>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theme="8" tint="0.79998168889431442"/>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theme="1"/>
        <name val="Calibri"/>
        <scheme val="minor"/>
      </font>
      <numFmt numFmtId="19" formatCode="dd/mm/yyyy"/>
      <fill>
        <patternFill patternType="solid">
          <fgColor theme="8" tint="0.79998168889431442"/>
          <bgColor theme="8" tint="0.79998168889431442"/>
        </patternFill>
      </fill>
      <alignment horizontal="left" vertical="center" textRotation="0" wrapText="0" indent="0" justifyLastLine="0" shrinkToFit="0" readingOrder="0"/>
      <border diagonalUp="0" diagonalDown="0" outline="0">
        <left/>
        <right style="thin">
          <color indexed="64"/>
        </right>
        <top/>
        <bottom style="thin">
          <color indexed="64"/>
        </bottom>
      </border>
    </dxf>
    <dxf>
      <font>
        <strike val="0"/>
        <outline val="0"/>
        <shadow val="0"/>
        <u val="none"/>
        <vertAlign val="baseline"/>
        <sz val="10"/>
        <name val="Calibri"/>
        <scheme val="minor"/>
      </font>
    </dxf>
    <dxf>
      <font>
        <strike val="0"/>
        <outline val="0"/>
        <shadow val="0"/>
        <u val="none"/>
        <vertAlign val="baseline"/>
        <sz val="10"/>
        <name val="Calibri"/>
        <scheme val="minor"/>
      </font>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6" name="Tabla17" displayName="Tabla17" ref="A3:C91" headerRowDxfId="0">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1" name="Tabla1" displayName="Tabla1" ref="A19:A31" headerRowCount="0" totalsRowShown="0" headerRowDxfId="54">
  <tableColumns count="1">
    <tableColumn id="1" name="Denuncias y solicitudes de intervención del INAI a los órganos internos de control, contralorías o equivalentes*" headerRowDxfId="53"/>
  </tableColumns>
  <tableStyleInfo name="TableStyleMedium6" showFirstColumn="0" showLastColumn="0" showRowStripes="1" showColumnStripes="0"/>
</table>
</file>

<file path=xl/tables/table3.xml><?xml version="1.0" encoding="utf-8"?>
<table xmlns="http://schemas.openxmlformats.org/spreadsheetml/2006/main" id="2" name="Tabla13" displayName="Tabla13" ref="A4:H16" headerRowCount="0" totalsRowShown="0" headerRowDxfId="52">
  <tableColumns count="8">
    <tableColumn id="1" name="Denuncias y solicitudes de intervención del INAI a los órganos internos de control, contralorías o equivalentes*" headerRowDxfId="51"/>
    <tableColumn id="2" name="Columna1" headerRowDxfId="50" dataDxfId="49"/>
    <tableColumn id="3" name="Columna2" headerRowDxfId="48" dataDxfId="47"/>
    <tableColumn id="4" name="Columna3" headerRowDxfId="46" dataDxfId="45"/>
    <tableColumn id="5" name="Columna4" headerRowDxfId="44" dataDxfId="43"/>
    <tableColumn id="6" name="Columna5" headerRowDxfId="42" dataDxfId="41"/>
    <tableColumn id="7" name="Columna6" headerRowDxfId="40" dataDxfId="39"/>
    <tableColumn id="8" name="Columna7" headerRowDxfId="38" dataDxfId="37"/>
  </tableColumns>
  <tableStyleInfo name="TableStyleMedium6" showFirstColumn="0" showLastColumn="0" showRowStripes="1" showColumnStripes="0"/>
</table>
</file>

<file path=xl/tables/table4.xml><?xml version="1.0" encoding="utf-8"?>
<table xmlns="http://schemas.openxmlformats.org/spreadsheetml/2006/main" id="3" name="Tabla14" displayName="Tabla14" ref="A4:G15" headerRowCount="0" totalsRowShown="0" headerRowDxfId="36">
  <tableColumns count="7">
    <tableColumn id="1" name="Denuncias y solicitudes de intervención del INAI a los órganos internos de control, contralorías o equivalentes*" headerRowDxfId="35"/>
    <tableColumn id="2" name="Columna1" headerRowDxfId="34"/>
    <tableColumn id="3" name="Columna2" headerRowDxfId="33"/>
    <tableColumn id="4" name="Columna3" headerRowDxfId="32"/>
    <tableColumn id="5" name="Columna4" headerRowDxfId="31"/>
    <tableColumn id="6" name="Columna5" headerRowDxfId="30"/>
    <tableColumn id="7" name="Columna6" headerRowDxfId="29"/>
  </tableColumns>
  <tableStyleInfo name="TableStyleMedium6" showFirstColumn="0" showLastColumn="0" showRowStripes="1" showColumnStripes="0"/>
</table>
</file>

<file path=xl/tables/table5.xml><?xml version="1.0" encoding="utf-8"?>
<table xmlns="http://schemas.openxmlformats.org/spreadsheetml/2006/main" id="5" name="Tabla16" displayName="Tabla16" ref="A2:C17" headerRowCount="0" totalsRowShown="0" headerRowDxfId="28">
  <tableColumns count="3">
    <tableColumn id="1" name="Medio de entrada de las solicitudes de información" headerRowDxfId="27"/>
    <tableColumn id="18" name="Columna1" headerRowDxfId="26" dataDxfId="25"/>
    <tableColumn id="2" name="Columna2" headerRowDxfId="24" dataDxfId="23"/>
  </tableColumns>
  <tableStyleInfo name="TableStyleMedium6" showFirstColumn="0" showLastColumn="0" showRowStripes="0" showColumnStripes="0"/>
</table>
</file>

<file path=xl/tables/table6.xml><?xml version="1.0" encoding="utf-8"?>
<table xmlns="http://schemas.openxmlformats.org/spreadsheetml/2006/main" id="4" name="Tabla15" displayName="Tabla15" ref="A3:C25" headerRowCount="0" totalsRowShown="0" headerRowDxfId="22">
  <tableColumns count="3">
    <tableColumn id="1" name="Medio de entrada de las solicitudes de información" headerRowDxfId="21"/>
    <tableColumn id="18" name="Columna1" headerRowDxfId="20" dataDxfId="19"/>
    <tableColumn id="2" name="Columna2" headerRowDxfId="18" dataDxfId="17"/>
  </tableColumns>
  <tableStyleInfo name="TableStyleMedium6" showFirstColumn="0" showLastColumn="0" showRowStripes="0" showColumnStripes="0"/>
</table>
</file>

<file path=xl/tables/table7.xml><?xml version="1.0" encoding="utf-8"?>
<table xmlns="http://schemas.openxmlformats.org/spreadsheetml/2006/main" id="7" name="Tabla18" displayName="Tabla18" ref="A3:H56" totalsRowShown="0" headerRowDxfId="16" dataDxfId="15">
  <autoFilter ref="A3:H56"/>
  <tableColumns count="8">
    <tableColumn id="1" name="Fecha del evento" dataDxfId="14"/>
    <tableColumn id="2" name="Nombre del curso" dataDxfId="13"/>
    <tableColumn id="3" name="Objetivo de la capacitación" dataDxfId="12"/>
    <tableColumn id="8" name="Número de servidores públicos capacitados" dataDxfId="11"/>
    <tableColumn id="7" name="Institución que provee la capacitación" dataDxfId="10"/>
    <tableColumn id="6" name="Tipo de evento" dataDxfId="9"/>
    <tableColumn id="5" name="# sesiones impartidas" dataDxfId="8"/>
    <tableColumn id="4" name="# horas impartidas" dataDxfId="7"/>
  </tableColumns>
  <tableStyleInfo name="TableStyleMedium6" showFirstColumn="0" showLastColumn="0" showRowStripes="1" showColumnStripes="0"/>
</table>
</file>

<file path=xl/tables/table8.xml><?xml version="1.0" encoding="utf-8"?>
<table xmlns="http://schemas.openxmlformats.org/spreadsheetml/2006/main" id="8" name="Tabla19" displayName="Tabla19" ref="A3:C15" headerRowCount="0" totalsRowShown="0" headerRowDxfId="6">
  <tableColumns count="3">
    <tableColumn id="1" name="Medio de entrada de las solicitudes de información" headerRowDxfId="5"/>
    <tableColumn id="18" name="Columna1" headerRowDxfId="4" dataDxfId="3"/>
    <tableColumn id="2" name="Columna2" headerRowDxfId="2" dataDxfId="1"/>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aguirre@diconsa.gob.mx" TargetMode="External"/><Relationship Id="rId2" Type="http://schemas.openxmlformats.org/officeDocument/2006/relationships/hyperlink" Target="mailto:jose.navarrete@diconsa.gob.mx" TargetMode="External"/><Relationship Id="rId1" Type="http://schemas.openxmlformats.org/officeDocument/2006/relationships/hyperlink" Target="mailto:informacion-publica@diconsa.gob.mx" TargetMode="External"/><Relationship Id="rId5" Type="http://schemas.openxmlformats.org/officeDocument/2006/relationships/printerSettings" Target="../printerSettings/printerSettings2.bin"/><Relationship Id="rId4" Type="http://schemas.openxmlformats.org/officeDocument/2006/relationships/hyperlink" Target="mailto:creyes@diconsa.gob.mx"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8"/>
  <sheetViews>
    <sheetView tabSelected="1" zoomScale="80" zoomScaleNormal="80" zoomScaleSheetLayoutView="90" workbookViewId="0"/>
  </sheetViews>
  <sheetFormatPr baseColWidth="10" defaultRowHeight="15" x14ac:dyDescent="0.25"/>
  <cols>
    <col min="1" max="1" width="69.28515625" customWidth="1"/>
    <col min="2" max="2" width="35.5703125" bestFit="1" customWidth="1"/>
    <col min="3" max="3" width="37.7109375" bestFit="1" customWidth="1"/>
  </cols>
  <sheetData>
    <row r="1" spans="1:4" x14ac:dyDescent="0.25">
      <c r="A1" s="1" t="s">
        <v>102</v>
      </c>
    </row>
    <row r="2" spans="1:4" x14ac:dyDescent="0.25">
      <c r="A2" t="s">
        <v>193</v>
      </c>
    </row>
    <row r="3" spans="1:4" ht="15" customHeight="1" x14ac:dyDescent="0.25">
      <c r="A3" s="10" t="s">
        <v>103</v>
      </c>
      <c r="B3" s="30" t="s">
        <v>104</v>
      </c>
      <c r="C3" s="31" t="s">
        <v>105</v>
      </c>
    </row>
    <row r="4" spans="1:4" ht="15" customHeight="1" x14ac:dyDescent="0.25">
      <c r="A4" s="10" t="s">
        <v>106</v>
      </c>
      <c r="B4" s="32" t="s">
        <v>229</v>
      </c>
      <c r="C4" s="32" t="s">
        <v>383</v>
      </c>
    </row>
    <row r="5" spans="1:4" ht="15" customHeight="1" x14ac:dyDescent="0.25">
      <c r="A5" s="10" t="s">
        <v>107</v>
      </c>
      <c r="B5" s="9">
        <v>0</v>
      </c>
      <c r="C5" s="33">
        <f>(Tabla17[[#This Row],[Número de solicitudes información 
]]/35)</f>
        <v>0</v>
      </c>
    </row>
    <row r="6" spans="1:4" ht="15" customHeight="1" x14ac:dyDescent="0.25">
      <c r="A6" t="s">
        <v>108</v>
      </c>
      <c r="B6">
        <v>0</v>
      </c>
      <c r="C6" s="34">
        <f>(Tabla17[[#This Row],[Número de solicitudes información 
]]/35)</f>
        <v>0</v>
      </c>
    </row>
    <row r="7" spans="1:4" ht="15" customHeight="1" x14ac:dyDescent="0.25">
      <c r="A7" t="s">
        <v>109</v>
      </c>
      <c r="B7">
        <v>0</v>
      </c>
      <c r="C7" s="34">
        <f>(Tabla17[[#This Row],[Número de solicitudes información 
]]/35)</f>
        <v>0</v>
      </c>
      <c r="D7">
        <f>+B5+B10+B22</f>
        <v>12</v>
      </c>
    </row>
    <row r="8" spans="1:4" ht="15" customHeight="1" x14ac:dyDescent="0.25">
      <c r="A8" t="s">
        <v>110</v>
      </c>
      <c r="B8">
        <v>0</v>
      </c>
      <c r="C8" s="34">
        <f>(Tabla17[[#This Row],[Número de solicitudes información 
]]/35)</f>
        <v>0</v>
      </c>
    </row>
    <row r="9" spans="1:4" ht="15" customHeight="1" x14ac:dyDescent="0.25">
      <c r="A9" t="s">
        <v>111</v>
      </c>
      <c r="B9">
        <v>0</v>
      </c>
      <c r="C9" s="34">
        <f>(Tabla17[[#This Row],[Número de solicitudes información 
]]/35)</f>
        <v>0</v>
      </c>
    </row>
    <row r="10" spans="1:4" ht="15" customHeight="1" x14ac:dyDescent="0.25">
      <c r="A10" s="10" t="s">
        <v>112</v>
      </c>
      <c r="B10" s="9">
        <v>2</v>
      </c>
      <c r="C10" s="33">
        <f>(Tabla17[[#This Row],[Número de solicitudes información 
]]/35)</f>
        <v>5.7142857142857141E-2</v>
      </c>
    </row>
    <row r="11" spans="1:4" ht="15" customHeight="1" x14ac:dyDescent="0.25">
      <c r="A11" t="s">
        <v>113</v>
      </c>
      <c r="B11">
        <v>1</v>
      </c>
      <c r="C11" s="34">
        <f>(Tabla17[[#This Row],[Número de solicitudes información 
]]/35)</f>
        <v>2.8571428571428571E-2</v>
      </c>
    </row>
    <row r="12" spans="1:4" ht="15" customHeight="1" x14ac:dyDescent="0.25">
      <c r="A12" t="s">
        <v>114</v>
      </c>
      <c r="B12">
        <v>1</v>
      </c>
      <c r="C12" s="34">
        <f>(Tabla17[[#This Row],[Número de solicitudes información 
]]/35)</f>
        <v>2.8571428571428571E-2</v>
      </c>
    </row>
    <row r="13" spans="1:4" ht="15" customHeight="1" x14ac:dyDescent="0.25">
      <c r="A13" t="s">
        <v>115</v>
      </c>
      <c r="B13">
        <v>0</v>
      </c>
      <c r="C13" s="34">
        <f>(Tabla17[[#This Row],[Número de solicitudes información 
]]/35)</f>
        <v>0</v>
      </c>
    </row>
    <row r="14" spans="1:4" ht="15" customHeight="1" x14ac:dyDescent="0.25">
      <c r="A14" s="10" t="s">
        <v>116</v>
      </c>
      <c r="B14" s="9">
        <v>0</v>
      </c>
      <c r="C14" s="33">
        <f>(Tabla17[[#This Row],[Número de solicitudes información 
]]/35)</f>
        <v>0</v>
      </c>
    </row>
    <row r="15" spans="1:4" ht="15" customHeight="1" x14ac:dyDescent="0.25">
      <c r="A15" t="s">
        <v>117</v>
      </c>
      <c r="B15">
        <v>0</v>
      </c>
      <c r="C15" s="34">
        <f>(Tabla17[[#This Row],[Número de solicitudes información 
]]/35)</f>
        <v>0</v>
      </c>
    </row>
    <row r="16" spans="1:4" ht="15" customHeight="1" x14ac:dyDescent="0.25">
      <c r="A16" t="s">
        <v>118</v>
      </c>
      <c r="B16">
        <v>0</v>
      </c>
      <c r="C16" s="34">
        <f>(Tabla17[[#This Row],[Número de solicitudes información 
]]/35)</f>
        <v>0</v>
      </c>
    </row>
    <row r="17" spans="1:3" ht="15" customHeight="1" x14ac:dyDescent="0.25">
      <c r="A17" t="s">
        <v>119</v>
      </c>
      <c r="B17">
        <v>0</v>
      </c>
      <c r="C17" s="34">
        <f>(Tabla17[[#This Row],[Número de solicitudes información 
]]/35)</f>
        <v>0</v>
      </c>
    </row>
    <row r="18" spans="1:3" ht="15" customHeight="1" x14ac:dyDescent="0.25">
      <c r="A18" t="s">
        <v>120</v>
      </c>
      <c r="B18">
        <v>0</v>
      </c>
      <c r="C18" s="34">
        <f>(Tabla17[[#This Row],[Número de solicitudes información 
]]/35)</f>
        <v>0</v>
      </c>
    </row>
    <row r="19" spans="1:3" ht="15" customHeight="1" x14ac:dyDescent="0.25">
      <c r="A19" t="s">
        <v>121</v>
      </c>
      <c r="B19">
        <v>0</v>
      </c>
      <c r="C19" s="34">
        <f>(Tabla17[[#This Row],[Número de solicitudes información 
]]/35)</f>
        <v>0</v>
      </c>
    </row>
    <row r="20" spans="1:3" ht="15" customHeight="1" x14ac:dyDescent="0.25">
      <c r="A20" t="s">
        <v>122</v>
      </c>
      <c r="B20">
        <v>0</v>
      </c>
      <c r="C20" s="34">
        <f>(Tabla17[[#This Row],[Número de solicitudes información 
]]/35)</f>
        <v>0</v>
      </c>
    </row>
    <row r="21" spans="1:3" ht="15" customHeight="1" x14ac:dyDescent="0.25">
      <c r="A21" t="s">
        <v>123</v>
      </c>
      <c r="B21">
        <v>0</v>
      </c>
      <c r="C21" s="34">
        <f>(Tabla17[[#This Row],[Número de solicitudes información 
]]/35)</f>
        <v>0</v>
      </c>
    </row>
    <row r="22" spans="1:3" ht="15" customHeight="1" x14ac:dyDescent="0.25">
      <c r="A22" s="10" t="s">
        <v>124</v>
      </c>
      <c r="B22" s="9">
        <v>10</v>
      </c>
      <c r="C22" s="33">
        <f>(Tabla17[[#This Row],[Número de solicitudes información 
]]/35)</f>
        <v>0.2857142857142857</v>
      </c>
    </row>
    <row r="23" spans="1:3" ht="15" customHeight="1" x14ac:dyDescent="0.25">
      <c r="A23" t="s">
        <v>125</v>
      </c>
      <c r="B23">
        <v>0</v>
      </c>
      <c r="C23" s="34">
        <f>(Tabla17[[#This Row],[Número de solicitudes información 
]]/35)</f>
        <v>0</v>
      </c>
    </row>
    <row r="24" spans="1:3" ht="15" customHeight="1" x14ac:dyDescent="0.25">
      <c r="A24" t="s">
        <v>126</v>
      </c>
      <c r="B24">
        <v>4</v>
      </c>
      <c r="C24" s="34">
        <f>(Tabla17[[#This Row],[Número de solicitudes información 
]]/35)</f>
        <v>0.11428571428571428</v>
      </c>
    </row>
    <row r="25" spans="1:3" ht="15" customHeight="1" x14ac:dyDescent="0.25">
      <c r="A25" t="s">
        <v>127</v>
      </c>
      <c r="B25">
        <v>0</v>
      </c>
      <c r="C25" s="34">
        <f>(Tabla17[[#This Row],[Número de solicitudes información 
]]/35)</f>
        <v>0</v>
      </c>
    </row>
    <row r="26" spans="1:3" ht="15" customHeight="1" x14ac:dyDescent="0.25">
      <c r="A26" t="s">
        <v>128</v>
      </c>
      <c r="B26">
        <v>4</v>
      </c>
      <c r="C26" s="34">
        <f>(Tabla17[[#This Row],[Número de solicitudes información 
]]/35)</f>
        <v>0.11428571428571428</v>
      </c>
    </row>
    <row r="27" spans="1:3" ht="15" customHeight="1" x14ac:dyDescent="0.25">
      <c r="A27" t="s">
        <v>129</v>
      </c>
      <c r="B27">
        <v>0</v>
      </c>
      <c r="C27" s="34">
        <f>(Tabla17[[#This Row],[Número de solicitudes información 
]]/35)</f>
        <v>0</v>
      </c>
    </row>
    <row r="28" spans="1:3" ht="15" customHeight="1" x14ac:dyDescent="0.25">
      <c r="A28" t="s">
        <v>130</v>
      </c>
      <c r="B28">
        <v>2</v>
      </c>
      <c r="C28" s="34">
        <f>(Tabla17[[#This Row],[Número de solicitudes información 
]]/35)</f>
        <v>5.7142857142857141E-2</v>
      </c>
    </row>
    <row r="29" spans="1:3" ht="15" customHeight="1" x14ac:dyDescent="0.25">
      <c r="A29" s="10" t="s">
        <v>131</v>
      </c>
      <c r="B29" s="9">
        <v>4</v>
      </c>
      <c r="C29" s="33">
        <f>(Tabla17[[#This Row],[Número de solicitudes información 
]]/35)</f>
        <v>0.11428571428571428</v>
      </c>
    </row>
    <row r="30" spans="1:3" ht="15" customHeight="1" x14ac:dyDescent="0.25">
      <c r="A30" t="s">
        <v>132</v>
      </c>
      <c r="B30">
        <v>1</v>
      </c>
      <c r="C30" s="34">
        <f>(Tabla17[[#This Row],[Número de solicitudes información 
]]/35)</f>
        <v>2.8571428571428571E-2</v>
      </c>
    </row>
    <row r="31" spans="1:3" ht="15" customHeight="1" x14ac:dyDescent="0.25">
      <c r="A31" t="s">
        <v>133</v>
      </c>
      <c r="B31">
        <v>3</v>
      </c>
      <c r="C31" s="34">
        <f>(Tabla17[[#This Row],[Número de solicitudes información 
]]/35)</f>
        <v>8.5714285714285715E-2</v>
      </c>
    </row>
    <row r="32" spans="1:3" ht="15" customHeight="1" x14ac:dyDescent="0.25">
      <c r="A32" t="s">
        <v>134</v>
      </c>
      <c r="B32">
        <v>0</v>
      </c>
      <c r="C32" s="34">
        <f>(Tabla17[[#This Row],[Número de solicitudes información 
]]/35)</f>
        <v>0</v>
      </c>
    </row>
    <row r="33" spans="1:3" ht="15" customHeight="1" x14ac:dyDescent="0.25">
      <c r="A33" t="s">
        <v>111</v>
      </c>
      <c r="B33">
        <v>0</v>
      </c>
      <c r="C33" s="34">
        <f>(Tabla17[[#This Row],[Número de solicitudes información 
]]/35)</f>
        <v>0</v>
      </c>
    </row>
    <row r="34" spans="1:3" ht="15" customHeight="1" x14ac:dyDescent="0.25">
      <c r="A34" s="10" t="s">
        <v>135</v>
      </c>
      <c r="B34" s="9">
        <v>13</v>
      </c>
      <c r="C34" s="33">
        <f>(Tabla17[[#This Row],[Número de solicitudes información 
]]/35)</f>
        <v>0.37142857142857144</v>
      </c>
    </row>
    <row r="35" spans="1:3" ht="15" customHeight="1" x14ac:dyDescent="0.25">
      <c r="A35" t="s">
        <v>136</v>
      </c>
      <c r="B35">
        <v>0</v>
      </c>
      <c r="C35" s="34">
        <f>(Tabla17[[#This Row],[Número de solicitudes información 
]]/35)</f>
        <v>0</v>
      </c>
    </row>
    <row r="36" spans="1:3" ht="15" customHeight="1" x14ac:dyDescent="0.25">
      <c r="A36" t="s">
        <v>137</v>
      </c>
      <c r="B36">
        <v>0</v>
      </c>
      <c r="C36" s="34">
        <f>(Tabla17[[#This Row],[Número de solicitudes información 
]]/35)</f>
        <v>0</v>
      </c>
    </row>
    <row r="37" spans="1:3" ht="15" customHeight="1" x14ac:dyDescent="0.25">
      <c r="A37" t="s">
        <v>138</v>
      </c>
      <c r="B37">
        <v>7</v>
      </c>
      <c r="C37" s="34">
        <f>(Tabla17[[#This Row],[Número de solicitudes información 
]]/35)</f>
        <v>0.2</v>
      </c>
    </row>
    <row r="38" spans="1:3" ht="15" customHeight="1" x14ac:dyDescent="0.25">
      <c r="A38" t="s">
        <v>139</v>
      </c>
      <c r="B38">
        <v>6</v>
      </c>
      <c r="C38" s="34">
        <f>(Tabla17[[#This Row],[Número de solicitudes información 
]]/35)</f>
        <v>0.17142857142857143</v>
      </c>
    </row>
    <row r="39" spans="1:3" ht="15" customHeight="1" x14ac:dyDescent="0.25">
      <c r="A39" t="s">
        <v>140</v>
      </c>
      <c r="B39">
        <v>0</v>
      </c>
      <c r="C39" s="34">
        <f>(Tabla17[[#This Row],[Número de solicitudes información 
]]/35)</f>
        <v>0</v>
      </c>
    </row>
    <row r="40" spans="1:3" ht="15" customHeight="1" x14ac:dyDescent="0.25">
      <c r="A40" t="s">
        <v>130</v>
      </c>
      <c r="B40">
        <v>0</v>
      </c>
      <c r="C40" s="34">
        <f>(Tabla17[[#This Row],[Número de solicitudes información 
]]/35)</f>
        <v>0</v>
      </c>
    </row>
    <row r="41" spans="1:3" ht="15" customHeight="1" x14ac:dyDescent="0.25">
      <c r="A41" s="10" t="s">
        <v>141</v>
      </c>
      <c r="B41" s="9">
        <v>3</v>
      </c>
      <c r="C41" s="33">
        <f>(Tabla17[[#This Row],[Número de solicitudes información 
]]/35)</f>
        <v>8.5714285714285715E-2</v>
      </c>
    </row>
    <row r="42" spans="1:3" ht="15" customHeight="1" x14ac:dyDescent="0.25">
      <c r="A42" t="s">
        <v>142</v>
      </c>
      <c r="B42">
        <v>3</v>
      </c>
      <c r="C42" s="34">
        <f>(Tabla17[[#This Row],[Número de solicitudes información 
]]/35)</f>
        <v>8.5714285714285715E-2</v>
      </c>
    </row>
    <row r="43" spans="1:3" ht="15" customHeight="1" x14ac:dyDescent="0.25">
      <c r="A43" t="s">
        <v>143</v>
      </c>
      <c r="B43">
        <v>0</v>
      </c>
      <c r="C43" s="34">
        <f>(Tabla17[[#This Row],[Número de solicitudes información 
]]/35)</f>
        <v>0</v>
      </c>
    </row>
    <row r="44" spans="1:3" ht="15" customHeight="1" x14ac:dyDescent="0.25">
      <c r="A44" t="s">
        <v>144</v>
      </c>
      <c r="B44">
        <v>0</v>
      </c>
      <c r="C44" s="34">
        <f>(Tabla17[[#This Row],[Número de solicitudes información 
]]/35)</f>
        <v>0</v>
      </c>
    </row>
    <row r="45" spans="1:3" ht="15" customHeight="1" x14ac:dyDescent="0.25">
      <c r="A45" t="s">
        <v>111</v>
      </c>
      <c r="B45">
        <v>0</v>
      </c>
      <c r="C45" s="34">
        <f>(Tabla17[[#This Row],[Número de solicitudes información 
]]/35)</f>
        <v>0</v>
      </c>
    </row>
    <row r="46" spans="1:3" ht="15" customHeight="1" x14ac:dyDescent="0.25">
      <c r="A46" s="10" t="s">
        <v>145</v>
      </c>
      <c r="B46" s="9">
        <v>0</v>
      </c>
      <c r="C46" s="33">
        <f>(Tabla17[[#This Row],[Número de solicitudes información 
]]/35)</f>
        <v>0</v>
      </c>
    </row>
    <row r="47" spans="1:3" ht="15" customHeight="1" x14ac:dyDescent="0.25">
      <c r="A47" t="s">
        <v>146</v>
      </c>
      <c r="B47">
        <v>0</v>
      </c>
      <c r="C47" s="34">
        <f>(Tabla17[[#This Row],[Número de solicitudes información 
]]/35)</f>
        <v>0</v>
      </c>
    </row>
    <row r="48" spans="1:3" ht="15" customHeight="1" x14ac:dyDescent="0.25">
      <c r="A48" t="s">
        <v>147</v>
      </c>
      <c r="B48">
        <v>0</v>
      </c>
      <c r="C48" s="34">
        <f>(Tabla17[[#This Row],[Número de solicitudes información 
]]/35)</f>
        <v>0</v>
      </c>
    </row>
    <row r="49" spans="1:3" ht="15" customHeight="1" x14ac:dyDescent="0.25">
      <c r="A49" t="s">
        <v>115</v>
      </c>
      <c r="B49">
        <v>0</v>
      </c>
      <c r="C49" s="34">
        <f>(Tabla17[[#This Row],[Número de solicitudes información 
]]/35)</f>
        <v>0</v>
      </c>
    </row>
    <row r="50" spans="1:3" ht="15" customHeight="1" x14ac:dyDescent="0.25">
      <c r="A50" s="10" t="s">
        <v>148</v>
      </c>
      <c r="B50" s="9">
        <v>1</v>
      </c>
      <c r="C50" s="33">
        <f>(Tabla17[[#This Row],[Número de solicitudes información 
]]/35)</f>
        <v>2.8571428571428571E-2</v>
      </c>
    </row>
    <row r="51" spans="1:3" ht="15" customHeight="1" x14ac:dyDescent="0.25">
      <c r="A51" t="s">
        <v>149</v>
      </c>
      <c r="B51">
        <v>1</v>
      </c>
      <c r="C51" s="34">
        <f>(Tabla17[[#This Row],[Número de solicitudes información 
]]/35)</f>
        <v>2.8571428571428571E-2</v>
      </c>
    </row>
    <row r="52" spans="1:3" ht="15" customHeight="1" x14ac:dyDescent="0.25">
      <c r="A52" t="s">
        <v>150</v>
      </c>
      <c r="B52" t="s">
        <v>151</v>
      </c>
      <c r="C52" s="34">
        <v>0</v>
      </c>
    </row>
    <row r="53" spans="1:3" ht="15" customHeight="1" x14ac:dyDescent="0.25">
      <c r="A53" t="s">
        <v>152</v>
      </c>
      <c r="B53" t="s">
        <v>151</v>
      </c>
      <c r="C53" s="34">
        <v>0</v>
      </c>
    </row>
    <row r="54" spans="1:3" ht="15" customHeight="1" x14ac:dyDescent="0.25">
      <c r="A54" t="s">
        <v>111</v>
      </c>
      <c r="B54">
        <v>0</v>
      </c>
      <c r="C54" s="34">
        <f>(Tabla17[[#This Row],[Número de solicitudes información 
]]/35)</f>
        <v>0</v>
      </c>
    </row>
    <row r="55" spans="1:3" ht="15" customHeight="1" x14ac:dyDescent="0.25">
      <c r="A55" s="10" t="s">
        <v>153</v>
      </c>
      <c r="B55" s="9">
        <v>0</v>
      </c>
      <c r="C55" s="33">
        <f>(Tabla17[[#This Row],[Número de solicitudes información 
]]/35)</f>
        <v>0</v>
      </c>
    </row>
    <row r="56" spans="1:3" ht="15" customHeight="1" x14ac:dyDescent="0.25">
      <c r="A56" t="s">
        <v>154</v>
      </c>
      <c r="B56">
        <v>0</v>
      </c>
      <c r="C56" s="34">
        <f>(Tabla17[[#This Row],[Número de solicitudes información 
]]/35)</f>
        <v>0</v>
      </c>
    </row>
    <row r="57" spans="1:3" ht="15" customHeight="1" x14ac:dyDescent="0.25">
      <c r="A57" t="s">
        <v>155</v>
      </c>
      <c r="B57">
        <v>0</v>
      </c>
      <c r="C57" s="34">
        <f>(Tabla17[[#This Row],[Número de solicitudes información 
]]/35)</f>
        <v>0</v>
      </c>
    </row>
    <row r="58" spans="1:3" ht="15" customHeight="1" x14ac:dyDescent="0.25">
      <c r="A58" t="s">
        <v>156</v>
      </c>
      <c r="B58">
        <v>0</v>
      </c>
      <c r="C58" s="34">
        <f>(Tabla17[[#This Row],[Número de solicitudes información 
]]/35)</f>
        <v>0</v>
      </c>
    </row>
    <row r="59" spans="1:3" ht="15" customHeight="1" x14ac:dyDescent="0.25">
      <c r="A59" t="s">
        <v>157</v>
      </c>
      <c r="B59">
        <v>0</v>
      </c>
      <c r="C59" s="34">
        <f>(Tabla17[[#This Row],[Número de solicitudes información 
]]/35)</f>
        <v>0</v>
      </c>
    </row>
    <row r="60" spans="1:3" ht="15" customHeight="1" x14ac:dyDescent="0.25">
      <c r="A60" t="s">
        <v>158</v>
      </c>
      <c r="B60">
        <v>0</v>
      </c>
      <c r="C60" s="34">
        <f>(Tabla17[[#This Row],[Número de solicitudes información 
]]/35)</f>
        <v>0</v>
      </c>
    </row>
    <row r="61" spans="1:3" ht="15" customHeight="1" x14ac:dyDescent="0.25">
      <c r="A61" t="s">
        <v>159</v>
      </c>
      <c r="B61">
        <v>0</v>
      </c>
      <c r="C61" s="34">
        <f>(Tabla17[[#This Row],[Número de solicitudes información 
]]/35)</f>
        <v>0</v>
      </c>
    </row>
    <row r="62" spans="1:3" ht="15" customHeight="1" x14ac:dyDescent="0.25">
      <c r="A62" s="10" t="s">
        <v>160</v>
      </c>
      <c r="B62" s="37">
        <v>0</v>
      </c>
      <c r="C62" s="33">
        <f>(Tabla17[[#This Row],[Número de solicitudes información 
]]/35)</f>
        <v>0</v>
      </c>
    </row>
    <row r="63" spans="1:3" ht="15" customHeight="1" x14ac:dyDescent="0.25">
      <c r="A63" t="s">
        <v>161</v>
      </c>
      <c r="B63">
        <v>0</v>
      </c>
      <c r="C63" s="34">
        <f>(Tabla17[[#This Row],[Número de solicitudes información 
]]/35)</f>
        <v>0</v>
      </c>
    </row>
    <row r="64" spans="1:3" ht="15" customHeight="1" x14ac:dyDescent="0.25">
      <c r="A64" t="s">
        <v>162</v>
      </c>
      <c r="B64">
        <v>0</v>
      </c>
      <c r="C64" s="34">
        <f>(Tabla17[[#This Row],[Número de solicitudes información 
]]/35)</f>
        <v>0</v>
      </c>
    </row>
    <row r="65" spans="1:3" ht="15" customHeight="1" x14ac:dyDescent="0.25">
      <c r="A65" t="s">
        <v>163</v>
      </c>
      <c r="B65">
        <v>0</v>
      </c>
      <c r="C65" s="34">
        <f>(Tabla17[[#This Row],[Número de solicitudes información 
]]/35)</f>
        <v>0</v>
      </c>
    </row>
    <row r="66" spans="1:3" ht="15" customHeight="1" x14ac:dyDescent="0.25">
      <c r="A66" t="s">
        <v>164</v>
      </c>
      <c r="B66">
        <v>0</v>
      </c>
      <c r="C66" s="34">
        <f>(Tabla17[[#This Row],[Número de solicitudes información 
]]/35)</f>
        <v>0</v>
      </c>
    </row>
    <row r="67" spans="1:3" ht="15" customHeight="1" x14ac:dyDescent="0.25">
      <c r="A67" t="s">
        <v>165</v>
      </c>
      <c r="B67">
        <v>0</v>
      </c>
      <c r="C67" s="34">
        <f>(Tabla17[[#This Row],[Número de solicitudes información 
]]/35)</f>
        <v>0</v>
      </c>
    </row>
    <row r="68" spans="1:3" ht="15" customHeight="1" x14ac:dyDescent="0.25">
      <c r="A68" t="s">
        <v>166</v>
      </c>
      <c r="B68">
        <v>0</v>
      </c>
      <c r="C68" s="34">
        <f>(Tabla17[[#This Row],[Número de solicitudes información 
]]/35)</f>
        <v>0</v>
      </c>
    </row>
    <row r="69" spans="1:3" ht="15" customHeight="1" x14ac:dyDescent="0.25">
      <c r="A69" t="s">
        <v>167</v>
      </c>
      <c r="B69">
        <v>0</v>
      </c>
      <c r="C69" s="34">
        <f>(Tabla17[[#This Row],[Número de solicitudes información 
]]/35)</f>
        <v>0</v>
      </c>
    </row>
    <row r="70" spans="1:3" ht="15" customHeight="1" x14ac:dyDescent="0.25">
      <c r="A70" s="10" t="s">
        <v>168</v>
      </c>
      <c r="B70" s="37">
        <v>0</v>
      </c>
      <c r="C70" s="33">
        <f>(Tabla17[[#This Row],[Número de solicitudes información 
]]/35)</f>
        <v>0</v>
      </c>
    </row>
    <row r="71" spans="1:3" ht="15" customHeight="1" x14ac:dyDescent="0.25">
      <c r="A71" t="s">
        <v>169</v>
      </c>
      <c r="B71">
        <v>0</v>
      </c>
      <c r="C71" s="34">
        <f>(Tabla17[[#This Row],[Número de solicitudes información 
]]/35)</f>
        <v>0</v>
      </c>
    </row>
    <row r="72" spans="1:3" ht="15" customHeight="1" x14ac:dyDescent="0.25">
      <c r="A72" t="s">
        <v>170</v>
      </c>
      <c r="B72">
        <v>0</v>
      </c>
      <c r="C72" s="34">
        <f>(Tabla17[[#This Row],[Número de solicitudes información 
]]/35)</f>
        <v>0</v>
      </c>
    </row>
    <row r="73" spans="1:3" ht="15" customHeight="1" x14ac:dyDescent="0.25">
      <c r="A73" t="s">
        <v>171</v>
      </c>
      <c r="B73">
        <v>0</v>
      </c>
      <c r="C73" s="34">
        <f>(Tabla17[[#This Row],[Número de solicitudes información 
]]/35)</f>
        <v>0</v>
      </c>
    </row>
    <row r="74" spans="1:3" ht="15" customHeight="1" x14ac:dyDescent="0.25">
      <c r="A74" t="s">
        <v>172</v>
      </c>
      <c r="B74">
        <v>0</v>
      </c>
      <c r="C74" s="34">
        <f>(Tabla17[[#This Row],[Número de solicitudes información 
]]/35)</f>
        <v>0</v>
      </c>
    </row>
    <row r="75" spans="1:3" ht="15" customHeight="1" x14ac:dyDescent="0.25">
      <c r="A75" t="s">
        <v>173</v>
      </c>
      <c r="B75">
        <v>0</v>
      </c>
      <c r="C75" s="34">
        <f>(Tabla17[[#This Row],[Número de solicitudes información 
]]/35)</f>
        <v>0</v>
      </c>
    </row>
    <row r="76" spans="1:3" ht="15" customHeight="1" x14ac:dyDescent="0.25">
      <c r="A76" t="s">
        <v>174</v>
      </c>
      <c r="B76">
        <v>0</v>
      </c>
      <c r="C76" s="34">
        <f>(Tabla17[[#This Row],[Número de solicitudes información 
]]/35)</f>
        <v>0</v>
      </c>
    </row>
    <row r="77" spans="1:3" ht="15" customHeight="1" x14ac:dyDescent="0.25">
      <c r="A77" t="s">
        <v>167</v>
      </c>
      <c r="B77">
        <v>0</v>
      </c>
      <c r="C77" s="34">
        <f>(Tabla17[[#This Row],[Número de solicitudes información 
]]/35)</f>
        <v>0</v>
      </c>
    </row>
    <row r="78" spans="1:3" ht="15" customHeight="1" x14ac:dyDescent="0.25">
      <c r="A78" s="10" t="s">
        <v>175</v>
      </c>
      <c r="B78" s="9">
        <v>0</v>
      </c>
      <c r="C78" s="33">
        <f>(Tabla17[[#This Row],[Número de solicitudes información 
]]/35)</f>
        <v>0</v>
      </c>
    </row>
    <row r="79" spans="1:3" ht="15" customHeight="1" x14ac:dyDescent="0.25">
      <c r="A79" t="s">
        <v>176</v>
      </c>
      <c r="B79">
        <v>0</v>
      </c>
      <c r="C79" s="34">
        <f>(Tabla17[[#This Row],[Número de solicitudes información 
]]/35)</f>
        <v>0</v>
      </c>
    </row>
    <row r="80" spans="1:3" ht="15" customHeight="1" x14ac:dyDescent="0.25">
      <c r="A80" t="s">
        <v>177</v>
      </c>
      <c r="B80">
        <v>0</v>
      </c>
      <c r="C80" s="34">
        <f>(Tabla17[[#This Row],[Número de solicitudes información 
]]/35)</f>
        <v>0</v>
      </c>
    </row>
    <row r="81" spans="1:3" ht="15" customHeight="1" x14ac:dyDescent="0.25">
      <c r="A81" t="s">
        <v>178</v>
      </c>
      <c r="B81">
        <v>0</v>
      </c>
      <c r="C81" s="34">
        <f>(Tabla17[[#This Row],[Número de solicitudes información 
]]/35)</f>
        <v>0</v>
      </c>
    </row>
    <row r="82" spans="1:3" ht="15" customHeight="1" x14ac:dyDescent="0.25">
      <c r="A82" t="s">
        <v>179</v>
      </c>
      <c r="B82">
        <v>0</v>
      </c>
      <c r="C82" s="34">
        <f>(Tabla17[[#This Row],[Número de solicitudes información 
]]/35)</f>
        <v>0</v>
      </c>
    </row>
    <row r="83" spans="1:3" ht="15" customHeight="1" x14ac:dyDescent="0.25">
      <c r="A83" s="10" t="s">
        <v>180</v>
      </c>
      <c r="B83" s="9">
        <v>0</v>
      </c>
      <c r="C83" s="33">
        <f>(Tabla17[[#This Row],[Número de solicitudes información 
]]/35)</f>
        <v>0</v>
      </c>
    </row>
    <row r="84" spans="1:3" ht="15" customHeight="1" x14ac:dyDescent="0.25">
      <c r="A84" t="s">
        <v>181</v>
      </c>
      <c r="B84">
        <v>0</v>
      </c>
      <c r="C84" s="34">
        <f>(Tabla17[[#This Row],[Número de solicitudes información 
]]/35)</f>
        <v>0</v>
      </c>
    </row>
    <row r="85" spans="1:3" ht="15" customHeight="1" x14ac:dyDescent="0.25">
      <c r="A85" t="s">
        <v>182</v>
      </c>
      <c r="B85">
        <v>0</v>
      </c>
      <c r="C85" s="34">
        <f>(Tabla17[[#This Row],[Número de solicitudes información 
]]/35)</f>
        <v>0</v>
      </c>
    </row>
    <row r="86" spans="1:3" ht="15" customHeight="1" x14ac:dyDescent="0.25">
      <c r="A86" s="9" t="s">
        <v>183</v>
      </c>
      <c r="B86" s="9"/>
      <c r="C86" s="33" t="s">
        <v>35</v>
      </c>
    </row>
    <row r="87" spans="1:3" ht="15" customHeight="1" x14ac:dyDescent="0.25">
      <c r="A87" t="s">
        <v>184</v>
      </c>
      <c r="B87" t="s">
        <v>185</v>
      </c>
    </row>
    <row r="88" spans="1:3" ht="15" customHeight="1" x14ac:dyDescent="0.25">
      <c r="A88" t="s">
        <v>186</v>
      </c>
      <c r="B88" t="s">
        <v>35</v>
      </c>
    </row>
    <row r="89" spans="1:3" ht="15" customHeight="1" x14ac:dyDescent="0.25">
      <c r="A89" t="s">
        <v>187</v>
      </c>
    </row>
    <row r="90" spans="1:3" ht="15" customHeight="1" x14ac:dyDescent="0.25">
      <c r="A90" t="s">
        <v>188</v>
      </c>
    </row>
    <row r="91" spans="1:3" ht="15" customHeight="1" x14ac:dyDescent="0.25">
      <c r="A91" s="14" t="s">
        <v>189</v>
      </c>
      <c r="B91">
        <f>+B5+B10+B14+B22+B29+B34+B41+B46+B50+B55</f>
        <v>33</v>
      </c>
      <c r="C91" s="35">
        <v>1</v>
      </c>
    </row>
    <row r="93" spans="1:3" ht="69" customHeight="1" x14ac:dyDescent="0.25">
      <c r="A93" s="49" t="s">
        <v>190</v>
      </c>
      <c r="B93" s="49"/>
      <c r="C93" s="49"/>
    </row>
    <row r="94" spans="1:3" ht="17.25" customHeight="1" x14ac:dyDescent="0.25"/>
    <row r="95" spans="1:3" x14ac:dyDescent="0.25">
      <c r="A95" t="s">
        <v>40</v>
      </c>
    </row>
    <row r="96" spans="1:3" x14ac:dyDescent="0.25">
      <c r="A96" t="s">
        <v>230</v>
      </c>
    </row>
    <row r="97" spans="1:1" x14ac:dyDescent="0.25">
      <c r="A97" t="s">
        <v>228</v>
      </c>
    </row>
    <row r="98" spans="1:1" x14ac:dyDescent="0.25">
      <c r="A98" t="s">
        <v>191</v>
      </c>
    </row>
  </sheetData>
  <mergeCells count="1">
    <mergeCell ref="A93:C93"/>
  </mergeCells>
  <pageMargins left="0.70866141732283472" right="0.70866141732283472" top="0.74803149606299213" bottom="0.74803149606299213" header="0.31496062992125984" footer="0.31496062992125984"/>
  <pageSetup scale="58" fitToHeight="2"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9" t="s">
        <v>210</v>
      </c>
      <c r="B1" s="59"/>
    </row>
    <row r="2" spans="1:3" ht="45" customHeight="1" x14ac:dyDescent="0.25">
      <c r="A2" s="21" t="s">
        <v>211</v>
      </c>
      <c r="B2" s="21" t="s">
        <v>75</v>
      </c>
    </row>
    <row r="3" spans="1:3" ht="15" customHeight="1" x14ac:dyDescent="0.25">
      <c r="A3" s="22" t="s">
        <v>212</v>
      </c>
      <c r="B3" s="16"/>
      <c r="C3">
        <v>1</v>
      </c>
    </row>
    <row r="4" spans="1:3" x14ac:dyDescent="0.25">
      <c r="A4" s="23" t="s">
        <v>213</v>
      </c>
      <c r="B4">
        <v>0</v>
      </c>
      <c r="C4">
        <v>0</v>
      </c>
    </row>
    <row r="5" spans="1:3" x14ac:dyDescent="0.25">
      <c r="A5" s="23" t="s">
        <v>214</v>
      </c>
      <c r="B5">
        <v>1</v>
      </c>
    </row>
    <row r="6" spans="1:3" x14ac:dyDescent="0.25">
      <c r="A6" s="23" t="s">
        <v>215</v>
      </c>
      <c r="B6">
        <v>1</v>
      </c>
    </row>
    <row r="7" spans="1:3" x14ac:dyDescent="0.25">
      <c r="A7" s="23" t="s">
        <v>216</v>
      </c>
      <c r="B7">
        <v>1</v>
      </c>
    </row>
    <row r="8" spans="1:3" x14ac:dyDescent="0.25">
      <c r="A8" s="23" t="s">
        <v>217</v>
      </c>
      <c r="B8">
        <v>1</v>
      </c>
    </row>
    <row r="9" spans="1:3" ht="24" x14ac:dyDescent="0.25">
      <c r="A9" s="23" t="s">
        <v>218</v>
      </c>
      <c r="B9">
        <v>0</v>
      </c>
    </row>
    <row r="10" spans="1:3" ht="24" x14ac:dyDescent="0.25">
      <c r="A10" s="23" t="s">
        <v>219</v>
      </c>
      <c r="B10" s="36">
        <v>1</v>
      </c>
      <c r="C10" s="26"/>
    </row>
    <row r="11" spans="1:3" x14ac:dyDescent="0.25">
      <c r="A11" s="23" t="s">
        <v>220</v>
      </c>
      <c r="B11" s="36">
        <v>0</v>
      </c>
      <c r="C11" s="26"/>
    </row>
    <row r="12" spans="1:3" x14ac:dyDescent="0.25">
      <c r="A12" s="23" t="s">
        <v>221</v>
      </c>
      <c r="B12" s="36">
        <v>1</v>
      </c>
      <c r="C12" s="26"/>
    </row>
    <row r="13" spans="1:3" x14ac:dyDescent="0.25">
      <c r="A13" s="23" t="s">
        <v>222</v>
      </c>
      <c r="B13" s="36">
        <v>1</v>
      </c>
      <c r="C13" s="26"/>
    </row>
    <row r="14" spans="1:3" x14ac:dyDescent="0.25">
      <c r="A14" s="23" t="s">
        <v>223</v>
      </c>
      <c r="B14" s="36">
        <v>1</v>
      </c>
      <c r="C14" s="26"/>
    </row>
    <row r="15" spans="1:3" s="26" customFormat="1" x14ac:dyDescent="0.25">
      <c r="A15" s="25" t="s">
        <v>224</v>
      </c>
      <c r="B15" s="25">
        <f>SUBTOTAL(109,B3:B14)</f>
        <v>8</v>
      </c>
    </row>
    <row r="17" spans="1:1" x14ac:dyDescent="0.25">
      <c r="A17" t="s">
        <v>40</v>
      </c>
    </row>
    <row r="18" spans="1:1" x14ac:dyDescent="0.25">
      <c r="A18" t="s">
        <v>230</v>
      </c>
    </row>
    <row r="19" spans="1:1" x14ac:dyDescent="0.25">
      <c r="A19" t="s">
        <v>228</v>
      </c>
    </row>
    <row r="20" spans="1:1" ht="30" x14ac:dyDescent="0.25">
      <c r="A20" s="29" t="s">
        <v>41</v>
      </c>
    </row>
  </sheetData>
  <mergeCells count="1">
    <mergeCell ref="A1:B1"/>
  </mergeCells>
  <dataValidations count="1">
    <dataValidation type="list" allowBlank="1" showInputMessage="1" showErrorMessage="1" sqref="B4:B1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7"/>
  <sheetViews>
    <sheetView workbookViewId="0">
      <selection activeCell="A5" sqref="A5"/>
    </sheetView>
  </sheetViews>
  <sheetFormatPr baseColWidth="10" defaultRowHeight="15" x14ac:dyDescent="0.25"/>
  <cols>
    <col min="1" max="1" width="23" customWidth="1"/>
    <col min="2" max="2" width="16.5703125"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8.7109375" customWidth="1"/>
    <col min="23" max="23" width="15.7109375" customWidth="1"/>
    <col min="24" max="24" width="17.5703125" bestFit="1" customWidth="1"/>
    <col min="25" max="25" width="9" bestFit="1" customWidth="1"/>
    <col min="26" max="26" width="30.28515625" bestFit="1" customWidth="1"/>
    <col min="27" max="27" width="69.5703125" bestFit="1" customWidth="1"/>
    <col min="28" max="28" width="24.710937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0</v>
      </c>
    </row>
    <row r="2" spans="1:33" x14ac:dyDescent="0.25">
      <c r="A2" t="s">
        <v>1</v>
      </c>
    </row>
    <row r="3" spans="1:33" ht="15" customHeight="1" x14ac:dyDescent="0.25">
      <c r="A3" s="50" t="s">
        <v>2</v>
      </c>
      <c r="B3" s="50" t="s">
        <v>3</v>
      </c>
      <c r="C3" s="52" t="s">
        <v>4</v>
      </c>
      <c r="D3" s="53"/>
      <c r="E3" s="53"/>
      <c r="F3" s="53"/>
      <c r="G3" s="53"/>
      <c r="H3" s="53"/>
      <c r="I3" s="53"/>
      <c r="J3" s="50" t="s">
        <v>5</v>
      </c>
      <c r="K3" s="50" t="s">
        <v>6</v>
      </c>
      <c r="L3" s="52" t="s">
        <v>7</v>
      </c>
      <c r="M3" s="53"/>
      <c r="N3" s="53"/>
      <c r="O3" s="53"/>
      <c r="P3" s="53"/>
      <c r="Q3" s="53"/>
      <c r="R3" s="53"/>
      <c r="S3" s="52" t="s">
        <v>8</v>
      </c>
      <c r="T3" s="53"/>
      <c r="U3" s="53"/>
      <c r="V3" s="53"/>
      <c r="W3" s="52" t="s">
        <v>9</v>
      </c>
      <c r="X3" s="53"/>
      <c r="Y3" s="53"/>
      <c r="Z3" s="52" t="s">
        <v>10</v>
      </c>
      <c r="AA3" s="53"/>
      <c r="AB3" s="53"/>
      <c r="AC3" s="53"/>
      <c r="AD3" s="50" t="s">
        <v>11</v>
      </c>
      <c r="AE3" s="50" t="s">
        <v>12</v>
      </c>
      <c r="AF3" s="50" t="s">
        <v>13</v>
      </c>
      <c r="AG3" s="50" t="s">
        <v>14</v>
      </c>
    </row>
    <row r="4" spans="1:33" ht="15" customHeight="1" x14ac:dyDescent="0.25">
      <c r="A4" s="51"/>
      <c r="B4" s="51"/>
      <c r="C4" s="2" t="s">
        <v>15</v>
      </c>
      <c r="D4" s="3" t="s">
        <v>16</v>
      </c>
      <c r="E4" s="3" t="s">
        <v>17</v>
      </c>
      <c r="F4" s="3" t="s">
        <v>18</v>
      </c>
      <c r="G4" s="3" t="s">
        <v>19</v>
      </c>
      <c r="H4" s="3" t="s">
        <v>20</v>
      </c>
      <c r="I4" s="3" t="s">
        <v>21</v>
      </c>
      <c r="J4" s="51"/>
      <c r="K4" s="51"/>
      <c r="L4" s="2" t="s">
        <v>15</v>
      </c>
      <c r="M4" s="3" t="s">
        <v>16</v>
      </c>
      <c r="N4" s="3" t="s">
        <v>17</v>
      </c>
      <c r="O4" s="3" t="s">
        <v>18</v>
      </c>
      <c r="P4" s="3" t="s">
        <v>19</v>
      </c>
      <c r="Q4" s="3" t="s">
        <v>20</v>
      </c>
      <c r="R4" s="3" t="s">
        <v>21</v>
      </c>
      <c r="S4" s="2" t="s">
        <v>22</v>
      </c>
      <c r="T4" s="3" t="s">
        <v>23</v>
      </c>
      <c r="U4" s="3" t="s">
        <v>20</v>
      </c>
      <c r="V4" s="3" t="s">
        <v>21</v>
      </c>
      <c r="W4" s="2" t="s">
        <v>22</v>
      </c>
      <c r="X4" s="3" t="s">
        <v>20</v>
      </c>
      <c r="Y4" s="3" t="s">
        <v>21</v>
      </c>
      <c r="Z4" s="2" t="s">
        <v>22</v>
      </c>
      <c r="AA4" s="3" t="s">
        <v>23</v>
      </c>
      <c r="AB4" s="3" t="s">
        <v>20</v>
      </c>
      <c r="AC4" s="3" t="s">
        <v>21</v>
      </c>
      <c r="AD4" s="51"/>
      <c r="AE4" s="51"/>
      <c r="AF4" s="51"/>
      <c r="AG4" s="51"/>
    </row>
    <row r="5" spans="1:33" x14ac:dyDescent="0.25">
      <c r="A5" s="4" t="s">
        <v>24</v>
      </c>
      <c r="B5" s="4" t="s">
        <v>25</v>
      </c>
      <c r="C5" s="5" t="s">
        <v>26</v>
      </c>
      <c r="D5" s="5" t="s">
        <v>27</v>
      </c>
      <c r="E5" s="5">
        <v>14020</v>
      </c>
      <c r="F5" s="5" t="s">
        <v>28</v>
      </c>
      <c r="G5" s="5" t="s">
        <v>29</v>
      </c>
      <c r="H5" s="6" t="s">
        <v>30</v>
      </c>
      <c r="I5" s="5">
        <v>52290700</v>
      </c>
      <c r="J5" s="5" t="s">
        <v>31</v>
      </c>
      <c r="K5" s="5" t="s">
        <v>226</v>
      </c>
      <c r="L5" s="5" t="s">
        <v>26</v>
      </c>
      <c r="M5" s="5" t="s">
        <v>27</v>
      </c>
      <c r="N5" s="5">
        <v>14020</v>
      </c>
      <c r="O5" s="5" t="s">
        <v>28</v>
      </c>
      <c r="P5" s="5" t="s">
        <v>29</v>
      </c>
      <c r="Q5" s="6" t="s">
        <v>32</v>
      </c>
      <c r="R5" s="5" t="s">
        <v>33</v>
      </c>
      <c r="S5" s="5" t="s">
        <v>34</v>
      </c>
      <c r="T5" s="5" t="s">
        <v>35</v>
      </c>
      <c r="U5" s="5" t="s">
        <v>35</v>
      </c>
      <c r="V5" s="5" t="s">
        <v>35</v>
      </c>
      <c r="W5" s="5" t="s">
        <v>36</v>
      </c>
      <c r="X5" s="6" t="s">
        <v>37</v>
      </c>
      <c r="Y5" s="5">
        <v>52290746</v>
      </c>
      <c r="Z5" s="5" t="s">
        <v>231</v>
      </c>
      <c r="AA5" s="5" t="s">
        <v>38</v>
      </c>
      <c r="AB5" s="6" t="s">
        <v>382</v>
      </c>
      <c r="AC5" s="5" t="s">
        <v>39</v>
      </c>
      <c r="AD5" s="5">
        <v>0</v>
      </c>
      <c r="AE5" s="5">
        <v>0</v>
      </c>
      <c r="AF5" s="5" t="s">
        <v>34</v>
      </c>
      <c r="AG5" s="5">
        <v>1</v>
      </c>
    </row>
    <row r="6" spans="1:33"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x14ac:dyDescent="0.2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row>
    <row r="8" spans="1:33"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3" spans="1:33" x14ac:dyDescent="0.25">
      <c r="A13" t="s">
        <v>40</v>
      </c>
    </row>
    <row r="14" spans="1:33" x14ac:dyDescent="0.25">
      <c r="A14" t="s">
        <v>230</v>
      </c>
    </row>
    <row r="15" spans="1:33" x14ac:dyDescent="0.25">
      <c r="A15" t="s">
        <v>228</v>
      </c>
    </row>
    <row r="16" spans="1:33" x14ac:dyDescent="0.25">
      <c r="A16" t="s">
        <v>41</v>
      </c>
    </row>
    <row r="96" spans="1:1" x14ac:dyDescent="0.25">
      <c r="A96" t="s">
        <v>227</v>
      </c>
    </row>
    <row r="97" spans="1:1" x14ac:dyDescent="0.25">
      <c r="A97" t="s">
        <v>228</v>
      </c>
    </row>
  </sheetData>
  <mergeCells count="13">
    <mergeCell ref="L3:R3"/>
    <mergeCell ref="A3:A4"/>
    <mergeCell ref="B3:B4"/>
    <mergeCell ref="C3:I3"/>
    <mergeCell ref="J3:J4"/>
    <mergeCell ref="K3:K4"/>
    <mergeCell ref="AG3:AG4"/>
    <mergeCell ref="S3:V3"/>
    <mergeCell ref="W3:Y3"/>
    <mergeCell ref="Z3:AC3"/>
    <mergeCell ref="AD3:AD4"/>
    <mergeCell ref="AE3:AE4"/>
    <mergeCell ref="AF3:AF4"/>
  </mergeCells>
  <hyperlinks>
    <hyperlink ref="H5" r:id="rId1"/>
    <hyperlink ref="Q5" r:id="rId2"/>
    <hyperlink ref="X5" r:id="rId3"/>
    <hyperlink ref="AB5" r:id="rId4"/>
  </hyperlinks>
  <pageMargins left="0.7" right="0.7" top="0.75" bottom="0.75" header="0.3" footer="0.3"/>
  <pageSetup orientation="portrait" horizontalDpi="4294967295" verticalDpi="4294967295"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baseColWidth="10" defaultRowHeight="15" x14ac:dyDescent="0.25"/>
  <cols>
    <col min="1" max="1" width="52.7109375" customWidth="1"/>
    <col min="4" max="4" width="16" customWidth="1"/>
    <col min="6" max="6" width="19.28515625" bestFit="1" customWidth="1"/>
  </cols>
  <sheetData>
    <row r="1" spans="1:8" x14ac:dyDescent="0.25">
      <c r="A1" s="1" t="s">
        <v>42</v>
      </c>
    </row>
    <row r="2" spans="1:8" x14ac:dyDescent="0.25">
      <c r="A2" t="s">
        <v>1</v>
      </c>
    </row>
    <row r="3" spans="1:8" x14ac:dyDescent="0.25">
      <c r="A3" s="52" t="s">
        <v>43</v>
      </c>
      <c r="B3" s="53"/>
      <c r="C3" s="53"/>
      <c r="D3" s="53"/>
      <c r="E3" s="53"/>
      <c r="F3" s="53"/>
      <c r="G3" s="53"/>
      <c r="H3" s="53"/>
    </row>
    <row r="4" spans="1:8" ht="45" x14ac:dyDescent="0.25">
      <c r="A4" s="9" t="s">
        <v>44</v>
      </c>
      <c r="B4" s="10" t="s">
        <v>45</v>
      </c>
      <c r="C4" s="10" t="s">
        <v>46</v>
      </c>
      <c r="D4" s="10" t="s">
        <v>47</v>
      </c>
      <c r="E4" s="10" t="s">
        <v>48</v>
      </c>
      <c r="F4" s="10" t="s">
        <v>49</v>
      </c>
      <c r="G4" s="10" t="s">
        <v>50</v>
      </c>
      <c r="H4" s="10" t="s">
        <v>51</v>
      </c>
    </row>
    <row r="5" spans="1:8" x14ac:dyDescent="0.25">
      <c r="A5" t="s">
        <v>381</v>
      </c>
      <c r="B5" s="11"/>
      <c r="C5" s="11"/>
      <c r="D5" s="11"/>
      <c r="E5" s="11"/>
      <c r="F5" s="12"/>
      <c r="G5" s="12"/>
      <c r="H5" s="12"/>
    </row>
    <row r="6" spans="1:8" x14ac:dyDescent="0.25">
      <c r="A6" t="s">
        <v>35</v>
      </c>
      <c r="B6" s="8"/>
      <c r="C6" s="8"/>
      <c r="D6" s="8"/>
      <c r="E6" s="8"/>
      <c r="F6" s="13"/>
      <c r="G6" s="13"/>
      <c r="H6" s="13"/>
    </row>
    <row r="7" spans="1:8" x14ac:dyDescent="0.25">
      <c r="B7" s="11"/>
      <c r="C7" s="11"/>
      <c r="D7" s="11"/>
      <c r="E7" s="11"/>
      <c r="F7" s="12"/>
      <c r="G7" s="12"/>
      <c r="H7" s="12"/>
    </row>
    <row r="8" spans="1:8" x14ac:dyDescent="0.25">
      <c r="B8" s="8"/>
      <c r="C8" s="8"/>
      <c r="D8" s="8"/>
      <c r="E8" s="8"/>
      <c r="F8" s="13"/>
      <c r="G8" s="13"/>
      <c r="H8" s="13"/>
    </row>
    <row r="9" spans="1:8" x14ac:dyDescent="0.25">
      <c r="B9" s="11"/>
      <c r="C9" s="11"/>
      <c r="D9" s="11"/>
      <c r="E9" s="11"/>
      <c r="F9" s="12"/>
      <c r="G9" s="12"/>
      <c r="H9" s="12"/>
    </row>
    <row r="10" spans="1:8" x14ac:dyDescent="0.25">
      <c r="B10" s="8"/>
      <c r="C10" s="8"/>
      <c r="D10" s="8"/>
      <c r="E10" s="8"/>
      <c r="F10" s="13"/>
      <c r="G10" s="13"/>
      <c r="H10" s="13"/>
    </row>
    <row r="11" spans="1:8" x14ac:dyDescent="0.25">
      <c r="B11" s="11"/>
      <c r="C11" s="11"/>
      <c r="D11" s="11"/>
      <c r="E11" s="11"/>
      <c r="F11" s="12"/>
      <c r="G11" s="12"/>
      <c r="H11" s="12"/>
    </row>
    <row r="12" spans="1:8" x14ac:dyDescent="0.25">
      <c r="B12" s="8"/>
      <c r="C12" s="8"/>
      <c r="D12" s="8"/>
      <c r="E12" s="8"/>
      <c r="F12" s="13"/>
      <c r="G12" s="13"/>
      <c r="H12" s="13"/>
    </row>
    <row r="13" spans="1:8" x14ac:dyDescent="0.25">
      <c r="A13" s="14"/>
      <c r="B13" s="11"/>
      <c r="C13" s="11"/>
      <c r="D13" s="11"/>
      <c r="E13" s="11"/>
      <c r="F13" s="12"/>
      <c r="G13" s="12"/>
      <c r="H13" s="12"/>
    </row>
    <row r="14" spans="1:8" x14ac:dyDescent="0.25">
      <c r="B14" s="8"/>
      <c r="C14" s="8"/>
      <c r="D14" s="8"/>
      <c r="E14" s="8"/>
      <c r="F14" s="13"/>
      <c r="G14" s="13"/>
      <c r="H14" s="13"/>
    </row>
    <row r="15" spans="1:8" x14ac:dyDescent="0.25">
      <c r="B15" s="11"/>
      <c r="C15" s="11"/>
      <c r="D15" s="11"/>
      <c r="E15" s="11"/>
      <c r="F15" s="12"/>
      <c r="G15" s="12"/>
      <c r="H15" s="12"/>
    </row>
    <row r="16" spans="1:8" x14ac:dyDescent="0.25">
      <c r="B16" s="8"/>
      <c r="C16" s="8"/>
      <c r="D16" s="8"/>
      <c r="E16" s="8"/>
      <c r="F16" s="13"/>
      <c r="G16" s="13"/>
      <c r="H16" s="13"/>
    </row>
    <row r="18" spans="1:8" ht="15" customHeight="1" x14ac:dyDescent="0.25">
      <c r="A18" s="52" t="s">
        <v>52</v>
      </c>
      <c r="B18" s="53"/>
      <c r="C18" s="53"/>
      <c r="D18" s="53"/>
      <c r="E18" s="53"/>
      <c r="F18" s="53"/>
      <c r="G18" s="53"/>
      <c r="H18" s="53"/>
    </row>
    <row r="19" spans="1:8" ht="30" customHeight="1" x14ac:dyDescent="0.25">
      <c r="A19" s="9" t="s">
        <v>44</v>
      </c>
      <c r="B19" s="10" t="s">
        <v>45</v>
      </c>
      <c r="C19" s="10" t="s">
        <v>46</v>
      </c>
      <c r="D19" s="10" t="s">
        <v>47</v>
      </c>
      <c r="E19" s="10" t="s">
        <v>48</v>
      </c>
      <c r="F19" s="10" t="s">
        <v>49</v>
      </c>
      <c r="G19" s="10" t="s">
        <v>50</v>
      </c>
      <c r="H19" s="10" t="s">
        <v>51</v>
      </c>
    </row>
    <row r="20" spans="1:8" ht="15" customHeight="1" x14ac:dyDescent="0.25">
      <c r="A20" t="s">
        <v>381</v>
      </c>
      <c r="B20" s="11"/>
      <c r="C20" s="11"/>
      <c r="D20" s="11"/>
      <c r="E20" s="11"/>
      <c r="F20" s="12"/>
      <c r="G20" s="12"/>
      <c r="H20" s="12"/>
    </row>
    <row r="21" spans="1:8" x14ac:dyDescent="0.25">
      <c r="A21" t="s">
        <v>35</v>
      </c>
      <c r="B21" s="8"/>
      <c r="C21" s="8"/>
      <c r="D21" s="8"/>
      <c r="E21" s="8"/>
      <c r="F21" s="13"/>
      <c r="G21" s="13"/>
      <c r="H21" s="13"/>
    </row>
    <row r="22" spans="1:8" x14ac:dyDescent="0.25">
      <c r="B22" s="11"/>
      <c r="C22" s="11"/>
      <c r="D22" s="11"/>
      <c r="E22" s="11"/>
      <c r="F22" s="12"/>
      <c r="G22" s="12"/>
      <c r="H22" s="12"/>
    </row>
    <row r="23" spans="1:8" x14ac:dyDescent="0.25">
      <c r="B23" s="8"/>
      <c r="C23" s="8"/>
      <c r="D23" s="8"/>
      <c r="E23" s="8"/>
      <c r="F23" s="13"/>
      <c r="G23" s="13"/>
      <c r="H23" s="13"/>
    </row>
    <row r="24" spans="1:8" x14ac:dyDescent="0.25">
      <c r="B24" s="11"/>
      <c r="C24" s="11"/>
      <c r="D24" s="11"/>
      <c r="E24" s="11"/>
      <c r="F24" s="12"/>
      <c r="G24" s="12"/>
      <c r="H24" s="12"/>
    </row>
    <row r="25" spans="1:8" x14ac:dyDescent="0.25">
      <c r="B25" s="8"/>
      <c r="C25" s="8"/>
      <c r="D25" s="8"/>
      <c r="E25" s="8"/>
      <c r="F25" s="13"/>
      <c r="G25" s="13"/>
      <c r="H25" s="13"/>
    </row>
    <row r="26" spans="1:8" x14ac:dyDescent="0.25">
      <c r="B26" s="11"/>
      <c r="C26" s="11"/>
      <c r="D26" s="11"/>
      <c r="E26" s="11"/>
      <c r="F26" s="12"/>
      <c r="G26" s="12"/>
      <c r="H26" s="12"/>
    </row>
    <row r="27" spans="1:8" x14ac:dyDescent="0.25">
      <c r="B27" s="8"/>
      <c r="C27" s="8"/>
      <c r="D27" s="8"/>
      <c r="E27" s="8"/>
      <c r="F27" s="13"/>
      <c r="G27" s="13"/>
      <c r="H27" s="13"/>
    </row>
    <row r="28" spans="1:8" x14ac:dyDescent="0.25">
      <c r="A28" s="14"/>
      <c r="B28" s="11"/>
      <c r="C28" s="11"/>
      <c r="D28" s="11"/>
      <c r="E28" s="11"/>
      <c r="F28" s="12"/>
      <c r="G28" s="12"/>
      <c r="H28" s="12"/>
    </row>
    <row r="29" spans="1:8" x14ac:dyDescent="0.25">
      <c r="B29" s="8"/>
      <c r="C29" s="8"/>
      <c r="D29" s="8"/>
      <c r="E29" s="8"/>
      <c r="F29" s="13"/>
      <c r="G29" s="13"/>
      <c r="H29" s="13"/>
    </row>
    <row r="30" spans="1:8" x14ac:dyDescent="0.25">
      <c r="B30" s="11"/>
      <c r="C30" s="11"/>
      <c r="D30" s="11"/>
      <c r="E30" s="11"/>
      <c r="F30" s="12"/>
      <c r="G30" s="12"/>
      <c r="H30" s="12"/>
    </row>
    <row r="31" spans="1:8" x14ac:dyDescent="0.25">
      <c r="B31" s="8"/>
      <c r="C31" s="8"/>
      <c r="D31" s="8"/>
      <c r="E31" s="8"/>
      <c r="F31" s="13"/>
      <c r="G31" s="13"/>
      <c r="H31" s="13"/>
    </row>
    <row r="33" spans="1:1" x14ac:dyDescent="0.25">
      <c r="A33" s="15"/>
    </row>
    <row r="35" spans="1:1" x14ac:dyDescent="0.25">
      <c r="A35" t="s">
        <v>40</v>
      </c>
    </row>
    <row r="36" spans="1:1" x14ac:dyDescent="0.25">
      <c r="A36" t="s">
        <v>230</v>
      </c>
    </row>
    <row r="37" spans="1:1" x14ac:dyDescent="0.25">
      <c r="A37" t="s">
        <v>228</v>
      </c>
    </row>
    <row r="38" spans="1:1" x14ac:dyDescent="0.25">
      <c r="A38" t="s">
        <v>53</v>
      </c>
    </row>
    <row r="39" spans="1:1" x14ac:dyDescent="0.25">
      <c r="A39" t="s">
        <v>35</v>
      </c>
    </row>
  </sheetData>
  <mergeCells count="2">
    <mergeCell ref="A3:H3"/>
    <mergeCell ref="A18:H18"/>
  </mergeCells>
  <pageMargins left="0.7" right="0.7" top="0.75" bottom="0.75" header="0.3" footer="0.3"/>
  <pageSetup orientation="portrait" horizontalDpi="4294967295" verticalDpi="4294967295"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 x14ac:dyDescent="0.25"/>
  <cols>
    <col min="1" max="1" width="21.85546875" customWidth="1"/>
    <col min="2" max="2" width="30.7109375" customWidth="1"/>
    <col min="3" max="4" width="15.7109375" customWidth="1"/>
    <col min="5" max="5" width="21.28515625" bestFit="1" customWidth="1"/>
  </cols>
  <sheetData>
    <row r="1" spans="1:7" x14ac:dyDescent="0.25">
      <c r="A1" s="1" t="s">
        <v>54</v>
      </c>
    </row>
    <row r="2" spans="1:7" x14ac:dyDescent="0.25">
      <c r="A2" t="s">
        <v>55</v>
      </c>
    </row>
    <row r="3" spans="1:7" ht="15" customHeight="1" x14ac:dyDescent="0.25">
      <c r="A3" s="50" t="s">
        <v>2</v>
      </c>
      <c r="B3" s="54" t="s">
        <v>56</v>
      </c>
      <c r="C3" s="56" t="s">
        <v>57</v>
      </c>
      <c r="D3" s="57"/>
      <c r="E3" s="58" t="s">
        <v>58</v>
      </c>
    </row>
    <row r="4" spans="1:7" ht="30" customHeight="1" x14ac:dyDescent="0.25">
      <c r="A4" s="51"/>
      <c r="B4" s="55"/>
      <c r="C4" s="17" t="s">
        <v>59</v>
      </c>
      <c r="D4" s="18" t="s">
        <v>60</v>
      </c>
      <c r="E4" s="57"/>
    </row>
    <row r="5" spans="1:7" x14ac:dyDescent="0.25">
      <c r="A5" s="4" t="s">
        <v>61</v>
      </c>
      <c r="B5" s="4">
        <v>0</v>
      </c>
      <c r="C5" s="4">
        <v>0</v>
      </c>
      <c r="D5" s="4">
        <v>11945</v>
      </c>
      <c r="E5" s="4">
        <v>11945</v>
      </c>
    </row>
    <row r="6" spans="1:7" x14ac:dyDescent="0.25">
      <c r="A6" s="7"/>
      <c r="B6" s="7"/>
      <c r="C6" s="7"/>
      <c r="D6" s="7"/>
      <c r="E6" s="7"/>
    </row>
    <row r="7" spans="1:7" x14ac:dyDescent="0.25">
      <c r="A7" s="8"/>
      <c r="B7" s="8"/>
      <c r="C7" s="8"/>
      <c r="D7" s="8"/>
      <c r="E7" s="8"/>
    </row>
    <row r="8" spans="1:7" x14ac:dyDescent="0.25">
      <c r="A8" s="7"/>
      <c r="B8" s="7"/>
      <c r="C8" s="7"/>
      <c r="D8" s="7"/>
      <c r="E8" s="7"/>
      <c r="G8" t="s">
        <v>35</v>
      </c>
    </row>
    <row r="9" spans="1:7" x14ac:dyDescent="0.25">
      <c r="A9" s="8"/>
      <c r="B9" s="8"/>
      <c r="C9" s="8"/>
      <c r="D9" s="8"/>
      <c r="E9" s="8"/>
    </row>
    <row r="10" spans="1:7" x14ac:dyDescent="0.25">
      <c r="A10" s="7"/>
      <c r="B10" s="7"/>
      <c r="C10" s="7"/>
      <c r="D10" s="7"/>
      <c r="E10" s="7"/>
    </row>
    <row r="11" spans="1:7" x14ac:dyDescent="0.25">
      <c r="A11" s="8"/>
      <c r="B11" s="8"/>
      <c r="C11" s="8"/>
      <c r="D11" s="8"/>
      <c r="E11" s="8"/>
    </row>
    <row r="13" spans="1:7" x14ac:dyDescent="0.25">
      <c r="A13" t="s">
        <v>40</v>
      </c>
    </row>
    <row r="14" spans="1:7" x14ac:dyDescent="0.25">
      <c r="A14" t="s">
        <v>230</v>
      </c>
    </row>
    <row r="15" spans="1:7" x14ac:dyDescent="0.25">
      <c r="A15" t="s">
        <v>228</v>
      </c>
    </row>
    <row r="16" spans="1:7" x14ac:dyDescent="0.25">
      <c r="A16" t="s">
        <v>62</v>
      </c>
    </row>
  </sheetData>
  <mergeCells count="4">
    <mergeCell ref="A3:A4"/>
    <mergeCell ref="B3:B4"/>
    <mergeCell ref="C3:D3"/>
    <mergeCell ref="E3:E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70" zoomScaleNormal="70" workbookViewId="0"/>
  </sheetViews>
  <sheetFormatPr baseColWidth="10" defaultRowHeight="15" x14ac:dyDescent="0.25"/>
  <cols>
    <col min="1" max="1" width="52.7109375" customWidth="1"/>
    <col min="2" max="2" width="24.42578125" customWidth="1"/>
    <col min="3" max="3" width="28.42578125" customWidth="1"/>
    <col min="4" max="4" width="50.7109375" customWidth="1"/>
    <col min="5" max="5" width="17.7109375" bestFit="1" customWidth="1"/>
    <col min="6" max="7" width="15.7109375" customWidth="1"/>
  </cols>
  <sheetData>
    <row r="1" spans="1:7" x14ac:dyDescent="0.25">
      <c r="A1" s="1" t="s">
        <v>63</v>
      </c>
    </row>
    <row r="2" spans="1:7" x14ac:dyDescent="0.25">
      <c r="A2" t="s">
        <v>55</v>
      </c>
    </row>
    <row r="3" spans="1:7" ht="15" customHeight="1" x14ac:dyDescent="0.25">
      <c r="A3" s="52" t="s">
        <v>64</v>
      </c>
      <c r="B3" s="53"/>
      <c r="C3" s="53"/>
      <c r="D3" s="53"/>
      <c r="E3" s="53"/>
      <c r="F3" s="53"/>
      <c r="G3" s="53"/>
    </row>
    <row r="4" spans="1:7" ht="68.25" customHeight="1" x14ac:dyDescent="0.25">
      <c r="A4" s="9" t="s">
        <v>65</v>
      </c>
      <c r="B4" s="10" t="s">
        <v>66</v>
      </c>
      <c r="C4" s="10" t="s">
        <v>67</v>
      </c>
      <c r="D4" s="10" t="s">
        <v>68</v>
      </c>
      <c r="E4" s="10" t="s">
        <v>69</v>
      </c>
      <c r="F4" s="10" t="s">
        <v>70</v>
      </c>
      <c r="G4" s="10" t="s">
        <v>71</v>
      </c>
    </row>
    <row r="5" spans="1:7" ht="60" x14ac:dyDescent="0.25">
      <c r="A5" s="19" t="s">
        <v>225</v>
      </c>
      <c r="B5" s="19" t="s">
        <v>35</v>
      </c>
      <c r="C5" s="19" t="s">
        <v>35</v>
      </c>
      <c r="D5" s="20" t="s">
        <v>35</v>
      </c>
      <c r="E5" s="20" t="s">
        <v>35</v>
      </c>
      <c r="F5" s="19" t="s">
        <v>35</v>
      </c>
      <c r="G5" s="19" t="s">
        <v>35</v>
      </c>
    </row>
    <row r="12" spans="1:7" x14ac:dyDescent="0.25">
      <c r="A12" s="14"/>
    </row>
    <row r="18" spans="1:1" x14ac:dyDescent="0.25">
      <c r="A18" t="s">
        <v>40</v>
      </c>
    </row>
    <row r="19" spans="1:1" x14ac:dyDescent="0.25">
      <c r="A19" t="s">
        <v>230</v>
      </c>
    </row>
    <row r="20" spans="1:1" x14ac:dyDescent="0.25">
      <c r="A20" t="s">
        <v>228</v>
      </c>
    </row>
    <row r="21" spans="1:1" x14ac:dyDescent="0.25">
      <c r="A21" t="s">
        <v>72</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59" t="s">
        <v>100</v>
      </c>
      <c r="B1" s="59"/>
    </row>
    <row r="2" spans="1:2" x14ac:dyDescent="0.25">
      <c r="A2" s="23" t="s">
        <v>101</v>
      </c>
    </row>
    <row r="3" spans="1:2" x14ac:dyDescent="0.25">
      <c r="A3" s="23"/>
    </row>
    <row r="4" spans="1:2" x14ac:dyDescent="0.25">
      <c r="A4" s="23"/>
    </row>
    <row r="5" spans="1:2" x14ac:dyDescent="0.25">
      <c r="A5" s="24"/>
    </row>
    <row r="6" spans="1:2" x14ac:dyDescent="0.25">
      <c r="A6" s="24"/>
    </row>
    <row r="7" spans="1:2" x14ac:dyDescent="0.25">
      <c r="A7" s="23"/>
    </row>
    <row r="8" spans="1:2" s="26" customFormat="1" x14ac:dyDescent="0.25">
      <c r="A8" s="24"/>
      <c r="B8" s="27"/>
    </row>
    <row r="9" spans="1:2" s="26" customFormat="1" x14ac:dyDescent="0.25">
      <c r="A9" s="23"/>
      <c r="B9" s="27"/>
    </row>
    <row r="10" spans="1:2" s="26" customFormat="1" x14ac:dyDescent="0.25">
      <c r="A10" s="24"/>
      <c r="B10" s="27"/>
    </row>
    <row r="11" spans="1:2" s="26" customFormat="1" x14ac:dyDescent="0.25">
      <c r="A11" s="23"/>
      <c r="B11" s="27"/>
    </row>
    <row r="12" spans="1:2" s="26" customFormat="1" x14ac:dyDescent="0.25">
      <c r="A12" s="24"/>
      <c r="B12" s="27"/>
    </row>
    <row r="13" spans="1:2" s="26" customFormat="1" x14ac:dyDescent="0.25">
      <c r="A13" s="28"/>
      <c r="B13" s="27"/>
    </row>
    <row r="14" spans="1:2" s="26" customFormat="1" x14ac:dyDescent="0.25">
      <c r="A14" s="23"/>
      <c r="B14" s="27"/>
    </row>
    <row r="15" spans="1:2" s="26" customFormat="1" x14ac:dyDescent="0.25">
      <c r="A15" s="23"/>
      <c r="B15" s="27"/>
    </row>
    <row r="16" spans="1:2" s="26" customFormat="1" x14ac:dyDescent="0.25">
      <c r="A16" s="23"/>
      <c r="B16" s="27"/>
    </row>
    <row r="17" spans="1:2" s="26" customFormat="1" x14ac:dyDescent="0.25">
      <c r="A17" s="23"/>
      <c r="B17" s="27"/>
    </row>
    <row r="19" spans="1:2" x14ac:dyDescent="0.25">
      <c r="A19" t="s">
        <v>40</v>
      </c>
    </row>
    <row r="20" spans="1:2" x14ac:dyDescent="0.25">
      <c r="A20" t="s">
        <v>230</v>
      </c>
    </row>
    <row r="21" spans="1:2" x14ac:dyDescent="0.25">
      <c r="A21" t="s">
        <v>228</v>
      </c>
    </row>
    <row r="22" spans="1:2" ht="33" customHeight="1" x14ac:dyDescent="0.25">
      <c r="A22" s="29" t="s">
        <v>41</v>
      </c>
    </row>
  </sheetData>
  <mergeCells count="1">
    <mergeCell ref="A1:B1"/>
  </mergeCells>
  <dataValidations count="1">
    <dataValidation type="list" allowBlank="1" showInputMessage="1" showErrorMessage="1" sqref="B2:B17">
      <formula1>$C$2:$C$2</formula1>
    </dataValidation>
  </dataValidations>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59" t="s">
        <v>73</v>
      </c>
      <c r="B1" s="59"/>
    </row>
    <row r="2" spans="1:3" ht="45" customHeight="1" x14ac:dyDescent="0.25">
      <c r="A2" s="21" t="s">
        <v>74</v>
      </c>
      <c r="B2" s="21" t="s">
        <v>75</v>
      </c>
    </row>
    <row r="3" spans="1:3" ht="15" customHeight="1" x14ac:dyDescent="0.25">
      <c r="A3" s="22" t="s">
        <v>76</v>
      </c>
      <c r="B3" s="16"/>
      <c r="C3">
        <v>1</v>
      </c>
    </row>
    <row r="4" spans="1:3" x14ac:dyDescent="0.25">
      <c r="A4" s="23" t="s">
        <v>77</v>
      </c>
      <c r="B4">
        <v>0</v>
      </c>
      <c r="C4">
        <v>0</v>
      </c>
    </row>
    <row r="5" spans="1:3" x14ac:dyDescent="0.25">
      <c r="A5" s="23" t="s">
        <v>78</v>
      </c>
      <c r="B5">
        <v>0</v>
      </c>
    </row>
    <row r="6" spans="1:3" x14ac:dyDescent="0.25">
      <c r="A6" s="23" t="s">
        <v>79</v>
      </c>
      <c r="B6">
        <v>0</v>
      </c>
    </row>
    <row r="7" spans="1:3" x14ac:dyDescent="0.25">
      <c r="A7" s="24" t="s">
        <v>80</v>
      </c>
      <c r="B7">
        <v>0</v>
      </c>
    </row>
    <row r="8" spans="1:3" x14ac:dyDescent="0.25">
      <c r="A8" s="24" t="s">
        <v>81</v>
      </c>
      <c r="B8">
        <v>1</v>
      </c>
    </row>
    <row r="9" spans="1:3" x14ac:dyDescent="0.25">
      <c r="A9" s="23" t="s">
        <v>82</v>
      </c>
      <c r="B9">
        <v>0</v>
      </c>
    </row>
    <row r="10" spans="1:3" x14ac:dyDescent="0.25">
      <c r="A10" s="25" t="s">
        <v>83</v>
      </c>
      <c r="B10" s="25">
        <f>SUBTOTAL(109,B3:B9)</f>
        <v>1</v>
      </c>
      <c r="C10" s="26"/>
    </row>
    <row r="11" spans="1:3" x14ac:dyDescent="0.25">
      <c r="A11" s="22" t="s">
        <v>84</v>
      </c>
      <c r="B11" s="16"/>
    </row>
    <row r="12" spans="1:3" s="26" customFormat="1" x14ac:dyDescent="0.25">
      <c r="A12" s="24" t="s">
        <v>85</v>
      </c>
      <c r="B12" s="27">
        <v>1</v>
      </c>
    </row>
    <row r="13" spans="1:3" s="26" customFormat="1" x14ac:dyDescent="0.25">
      <c r="A13" s="23" t="s">
        <v>86</v>
      </c>
      <c r="B13" s="27">
        <v>0</v>
      </c>
    </row>
    <row r="14" spans="1:3" s="26" customFormat="1" x14ac:dyDescent="0.25">
      <c r="A14" s="24" t="s">
        <v>87</v>
      </c>
      <c r="B14" s="27">
        <v>0</v>
      </c>
    </row>
    <row r="15" spans="1:3" s="26" customFormat="1" x14ac:dyDescent="0.25">
      <c r="A15" s="23" t="s">
        <v>88</v>
      </c>
      <c r="B15" s="27">
        <v>0</v>
      </c>
    </row>
    <row r="16" spans="1:3" s="26" customFormat="1" x14ac:dyDescent="0.25">
      <c r="A16" s="24" t="s">
        <v>89</v>
      </c>
      <c r="B16" s="27">
        <v>0</v>
      </c>
    </row>
    <row r="17" spans="1:2" s="26" customFormat="1" x14ac:dyDescent="0.25">
      <c r="A17" s="25" t="s">
        <v>90</v>
      </c>
      <c r="B17" s="25">
        <v>1</v>
      </c>
    </row>
    <row r="18" spans="1:2" s="26" customFormat="1" x14ac:dyDescent="0.25">
      <c r="A18" s="22" t="s">
        <v>91</v>
      </c>
      <c r="B18" s="16"/>
    </row>
    <row r="19" spans="1:2" s="26" customFormat="1" x14ac:dyDescent="0.25">
      <c r="A19" s="28" t="s">
        <v>92</v>
      </c>
      <c r="B19" s="27">
        <v>0</v>
      </c>
    </row>
    <row r="20" spans="1:2" s="26" customFormat="1" x14ac:dyDescent="0.25">
      <c r="A20" s="23" t="s">
        <v>93</v>
      </c>
      <c r="B20" s="27">
        <v>0</v>
      </c>
    </row>
    <row r="21" spans="1:2" s="26" customFormat="1" x14ac:dyDescent="0.25">
      <c r="A21" s="23" t="s">
        <v>94</v>
      </c>
      <c r="B21" s="27">
        <v>0</v>
      </c>
    </row>
    <row r="22" spans="1:2" s="26" customFormat="1" x14ac:dyDescent="0.25">
      <c r="A22" s="23" t="s">
        <v>95</v>
      </c>
      <c r="B22" s="27">
        <v>0</v>
      </c>
    </row>
    <row r="23" spans="1:2" s="26" customFormat="1" x14ac:dyDescent="0.25">
      <c r="A23" s="23" t="s">
        <v>96</v>
      </c>
      <c r="B23" s="27">
        <v>0</v>
      </c>
    </row>
    <row r="24" spans="1:2" s="26" customFormat="1" x14ac:dyDescent="0.25">
      <c r="A24" s="23" t="s">
        <v>97</v>
      </c>
      <c r="B24" s="27">
        <v>0</v>
      </c>
    </row>
    <row r="25" spans="1:2" s="26" customFormat="1" x14ac:dyDescent="0.25">
      <c r="A25" s="25" t="s">
        <v>98</v>
      </c>
      <c r="B25" s="25">
        <v>0</v>
      </c>
    </row>
    <row r="27" spans="1:2" x14ac:dyDescent="0.25">
      <c r="A27" t="s">
        <v>40</v>
      </c>
    </row>
    <row r="28" spans="1:2" x14ac:dyDescent="0.25">
      <c r="A28" t="s">
        <v>230</v>
      </c>
    </row>
    <row r="29" spans="1:2" x14ac:dyDescent="0.25">
      <c r="A29" t="s">
        <v>228</v>
      </c>
    </row>
    <row r="30" spans="1:2" ht="30" x14ac:dyDescent="0.25">
      <c r="A30" s="29" t="s">
        <v>99</v>
      </c>
    </row>
  </sheetData>
  <mergeCells count="1">
    <mergeCell ref="A1:B1"/>
  </mergeCells>
  <dataValidations count="1">
    <dataValidation type="list" allowBlank="1" showInputMessage="1" showErrorMessage="1" sqref="B4:B10 B12:B17 B19:B2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1" sqref="E1"/>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192</v>
      </c>
    </row>
    <row r="2" spans="1:6" x14ac:dyDescent="0.25">
      <c r="A2" t="s">
        <v>193</v>
      </c>
    </row>
    <row r="3" spans="1:6" ht="15" customHeight="1" x14ac:dyDescent="0.25">
      <c r="A3" s="50" t="s">
        <v>2</v>
      </c>
      <c r="B3" s="50" t="s">
        <v>194</v>
      </c>
      <c r="C3" s="50" t="s">
        <v>195</v>
      </c>
      <c r="D3" s="52" t="s">
        <v>196</v>
      </c>
      <c r="E3" s="53"/>
      <c r="F3" s="53"/>
    </row>
    <row r="4" spans="1:6" ht="15" customHeight="1" x14ac:dyDescent="0.25">
      <c r="A4" s="51"/>
      <c r="B4" s="51"/>
      <c r="C4" s="51"/>
      <c r="D4" s="25" t="s">
        <v>197</v>
      </c>
      <c r="E4" s="25" t="s">
        <v>198</v>
      </c>
      <c r="F4" s="25" t="s">
        <v>199</v>
      </c>
    </row>
    <row r="5" spans="1:6" x14ac:dyDescent="0.25">
      <c r="A5" s="4" t="s">
        <v>61</v>
      </c>
      <c r="B5" s="4">
        <v>10</v>
      </c>
      <c r="C5" s="4">
        <v>57</v>
      </c>
      <c r="D5" s="4">
        <v>100</v>
      </c>
      <c r="E5" s="4">
        <v>0</v>
      </c>
      <c r="F5" s="4">
        <v>0</v>
      </c>
    </row>
    <row r="6" spans="1:6" x14ac:dyDescent="0.25">
      <c r="A6" s="7"/>
      <c r="B6" s="7"/>
      <c r="C6" s="7"/>
      <c r="D6" s="7"/>
      <c r="E6" s="7"/>
      <c r="F6" s="7"/>
    </row>
    <row r="7" spans="1:6" x14ac:dyDescent="0.25">
      <c r="A7" s="8"/>
      <c r="B7" s="8"/>
      <c r="C7" s="8"/>
      <c r="D7" s="8"/>
      <c r="E7" s="8"/>
      <c r="F7" s="8"/>
    </row>
    <row r="8" spans="1:6" x14ac:dyDescent="0.25">
      <c r="A8" s="7"/>
      <c r="B8" s="7"/>
      <c r="C8" s="7"/>
      <c r="D8" s="7"/>
      <c r="E8" s="7"/>
      <c r="F8" s="7"/>
    </row>
    <row r="9" spans="1:6" x14ac:dyDescent="0.25">
      <c r="A9" s="8"/>
      <c r="B9" s="8"/>
      <c r="C9" s="8"/>
      <c r="D9" s="8"/>
      <c r="E9" s="8"/>
      <c r="F9" s="8"/>
    </row>
    <row r="10" spans="1:6" x14ac:dyDescent="0.25">
      <c r="A10" s="7"/>
      <c r="B10" s="7"/>
      <c r="C10" s="7"/>
      <c r="D10" s="7"/>
      <c r="E10" s="7"/>
      <c r="F10" s="7"/>
    </row>
    <row r="11" spans="1:6" x14ac:dyDescent="0.25">
      <c r="A11" s="8"/>
      <c r="B11" s="8"/>
      <c r="C11" s="8"/>
      <c r="D11" s="8"/>
      <c r="E11" s="8"/>
      <c r="F11" s="8"/>
    </row>
    <row r="13" spans="1:6" x14ac:dyDescent="0.25">
      <c r="A13" t="s">
        <v>40</v>
      </c>
    </row>
    <row r="14" spans="1:6" x14ac:dyDescent="0.25">
      <c r="A14" t="s">
        <v>230</v>
      </c>
    </row>
    <row r="15" spans="1:6" x14ac:dyDescent="0.25">
      <c r="A15" t="s">
        <v>228</v>
      </c>
    </row>
    <row r="16" spans="1:6" x14ac:dyDescent="0.25">
      <c r="A16" t="s">
        <v>41</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110" zoomScaleNormal="110" workbookViewId="0">
      <selection activeCell="A3" sqref="A3"/>
    </sheetView>
  </sheetViews>
  <sheetFormatPr baseColWidth="10" defaultRowHeight="12.75" x14ac:dyDescent="0.2"/>
  <cols>
    <col min="1" max="1" width="20.42578125" style="46" customWidth="1"/>
    <col min="2" max="2" width="30.7109375" style="38" customWidth="1"/>
    <col min="3" max="3" width="50.7109375" style="38" customWidth="1"/>
    <col min="4" max="4" width="22.7109375" style="38" customWidth="1"/>
    <col min="5" max="5" width="21.28515625" style="38" bestFit="1" customWidth="1"/>
    <col min="6" max="6" width="30.7109375" style="38" customWidth="1"/>
    <col min="7" max="8" width="10.42578125" style="38" bestFit="1" customWidth="1"/>
    <col min="9" max="16384" width="11.42578125" style="38"/>
  </cols>
  <sheetData>
    <row r="1" spans="1:8" x14ac:dyDescent="0.2">
      <c r="A1" s="45" t="s">
        <v>200</v>
      </c>
    </row>
    <row r="2" spans="1:8" x14ac:dyDescent="0.2">
      <c r="A2" s="46" t="s">
        <v>193</v>
      </c>
    </row>
    <row r="3" spans="1:8" ht="30" customHeight="1" x14ac:dyDescent="0.2">
      <c r="A3" s="47" t="s">
        <v>201</v>
      </c>
      <c r="B3" s="39" t="s">
        <v>202</v>
      </c>
      <c r="C3" s="40" t="s">
        <v>203</v>
      </c>
      <c r="D3" s="40" t="s">
        <v>204</v>
      </c>
      <c r="E3" s="40" t="s">
        <v>205</v>
      </c>
      <c r="F3" s="40" t="s">
        <v>206</v>
      </c>
      <c r="G3" s="40" t="s">
        <v>207</v>
      </c>
      <c r="H3" s="40" t="s">
        <v>208</v>
      </c>
    </row>
    <row r="4" spans="1:8" ht="45.75" customHeight="1" x14ac:dyDescent="0.2">
      <c r="A4" s="48" t="s">
        <v>232</v>
      </c>
      <c r="B4" s="41" t="s">
        <v>233</v>
      </c>
      <c r="C4" s="41" t="s">
        <v>234</v>
      </c>
      <c r="D4" s="42">
        <v>1</v>
      </c>
      <c r="E4" s="43" t="s">
        <v>235</v>
      </c>
      <c r="F4" s="43" t="s">
        <v>236</v>
      </c>
      <c r="G4" s="42">
        <v>4</v>
      </c>
      <c r="H4" s="44">
        <v>120</v>
      </c>
    </row>
    <row r="5" spans="1:8" ht="38.25" x14ac:dyDescent="0.2">
      <c r="A5" s="48" t="s">
        <v>237</v>
      </c>
      <c r="B5" s="41" t="s">
        <v>238</v>
      </c>
      <c r="C5" s="41" t="s">
        <v>234</v>
      </c>
      <c r="D5" s="42">
        <v>1</v>
      </c>
      <c r="E5" s="43" t="s">
        <v>235</v>
      </c>
      <c r="F5" s="43" t="s">
        <v>236</v>
      </c>
      <c r="G5" s="42">
        <v>4</v>
      </c>
      <c r="H5" s="44">
        <v>120</v>
      </c>
    </row>
    <row r="6" spans="1:8" ht="38.25" x14ac:dyDescent="0.2">
      <c r="A6" s="48" t="s">
        <v>239</v>
      </c>
      <c r="B6" s="41" t="s">
        <v>240</v>
      </c>
      <c r="C6" s="41" t="s">
        <v>241</v>
      </c>
      <c r="D6" s="42">
        <v>17</v>
      </c>
      <c r="E6" s="42" t="s">
        <v>242</v>
      </c>
      <c r="F6" s="43" t="s">
        <v>243</v>
      </c>
      <c r="G6" s="42">
        <v>1</v>
      </c>
      <c r="H6" s="44">
        <v>8</v>
      </c>
    </row>
    <row r="7" spans="1:8" x14ac:dyDescent="0.2">
      <c r="A7" s="48" t="s">
        <v>244</v>
      </c>
      <c r="B7" s="41" t="s">
        <v>245</v>
      </c>
      <c r="C7" s="41" t="s">
        <v>246</v>
      </c>
      <c r="D7" s="42">
        <v>2</v>
      </c>
      <c r="E7" s="42" t="s">
        <v>247</v>
      </c>
      <c r="F7" s="43" t="s">
        <v>243</v>
      </c>
      <c r="G7" s="42">
        <v>1</v>
      </c>
      <c r="H7" s="44">
        <v>2</v>
      </c>
    </row>
    <row r="8" spans="1:8" ht="25.5" x14ac:dyDescent="0.2">
      <c r="A8" s="48" t="s">
        <v>244</v>
      </c>
      <c r="B8" s="41" t="s">
        <v>248</v>
      </c>
      <c r="C8" s="41" t="s">
        <v>249</v>
      </c>
      <c r="D8" s="42">
        <v>2</v>
      </c>
      <c r="E8" s="42" t="s">
        <v>247</v>
      </c>
      <c r="F8" s="43" t="s">
        <v>243</v>
      </c>
      <c r="G8" s="42">
        <v>1</v>
      </c>
      <c r="H8" s="44">
        <v>2</v>
      </c>
    </row>
    <row r="9" spans="1:8" ht="25.5" x14ac:dyDescent="0.2">
      <c r="A9" s="48" t="s">
        <v>244</v>
      </c>
      <c r="B9" s="41" t="s">
        <v>250</v>
      </c>
      <c r="C9" s="41" t="s">
        <v>251</v>
      </c>
      <c r="D9" s="42">
        <v>2</v>
      </c>
      <c r="E9" s="42" t="s">
        <v>247</v>
      </c>
      <c r="F9" s="43" t="s">
        <v>243</v>
      </c>
      <c r="G9" s="42">
        <v>1</v>
      </c>
      <c r="H9" s="44">
        <v>2</v>
      </c>
    </row>
    <row r="10" spans="1:8" ht="165.75" x14ac:dyDescent="0.2">
      <c r="A10" s="48" t="s">
        <v>252</v>
      </c>
      <c r="B10" s="41" t="s">
        <v>253</v>
      </c>
      <c r="C10" s="41" t="s">
        <v>254</v>
      </c>
      <c r="D10" s="42">
        <v>2</v>
      </c>
      <c r="E10" s="43" t="s">
        <v>255</v>
      </c>
      <c r="F10" s="43" t="s">
        <v>243</v>
      </c>
      <c r="G10" s="42">
        <v>1</v>
      </c>
      <c r="H10" s="44">
        <v>8</v>
      </c>
    </row>
    <row r="11" spans="1:8" ht="127.5" x14ac:dyDescent="0.2">
      <c r="A11" s="48" t="s">
        <v>256</v>
      </c>
      <c r="B11" s="41" t="s">
        <v>257</v>
      </c>
      <c r="C11" s="41" t="s">
        <v>258</v>
      </c>
      <c r="D11" s="42">
        <v>5</v>
      </c>
      <c r="E11" s="42" t="s">
        <v>247</v>
      </c>
      <c r="F11" s="43" t="s">
        <v>243</v>
      </c>
      <c r="G11" s="42">
        <v>2</v>
      </c>
      <c r="H11" s="44">
        <v>16</v>
      </c>
    </row>
    <row r="12" spans="1:8" ht="127.5" x14ac:dyDescent="0.2">
      <c r="A12" s="48" t="s">
        <v>256</v>
      </c>
      <c r="B12" s="41" t="s">
        <v>257</v>
      </c>
      <c r="C12" s="41" t="s">
        <v>259</v>
      </c>
      <c r="D12" s="42">
        <v>2</v>
      </c>
      <c r="E12" s="42" t="s">
        <v>247</v>
      </c>
      <c r="F12" s="43" t="s">
        <v>243</v>
      </c>
      <c r="G12" s="42">
        <v>2</v>
      </c>
      <c r="H12" s="44">
        <v>16</v>
      </c>
    </row>
    <row r="13" spans="1:8" ht="153" x14ac:dyDescent="0.2">
      <c r="A13" s="48" t="s">
        <v>252</v>
      </c>
      <c r="B13" s="41" t="s">
        <v>253</v>
      </c>
      <c r="C13" s="41" t="s">
        <v>260</v>
      </c>
      <c r="D13" s="42">
        <v>2</v>
      </c>
      <c r="E13" s="43" t="s">
        <v>255</v>
      </c>
      <c r="F13" s="43" t="s">
        <v>243</v>
      </c>
      <c r="G13" s="42">
        <v>1</v>
      </c>
      <c r="H13" s="44">
        <v>8</v>
      </c>
    </row>
    <row r="14" spans="1:8" ht="63.75" x14ac:dyDescent="0.2">
      <c r="A14" s="48" t="s">
        <v>256</v>
      </c>
      <c r="B14" s="41" t="s">
        <v>261</v>
      </c>
      <c r="C14" s="41" t="s">
        <v>262</v>
      </c>
      <c r="D14" s="42">
        <v>5</v>
      </c>
      <c r="E14" s="42" t="s">
        <v>247</v>
      </c>
      <c r="F14" s="43" t="s">
        <v>243</v>
      </c>
      <c r="G14" s="42">
        <v>2</v>
      </c>
      <c r="H14" s="44">
        <v>15</v>
      </c>
    </row>
    <row r="15" spans="1:8" ht="76.5" x14ac:dyDescent="0.2">
      <c r="A15" s="48" t="s">
        <v>252</v>
      </c>
      <c r="B15" s="41" t="s">
        <v>253</v>
      </c>
      <c r="C15" s="41" t="s">
        <v>263</v>
      </c>
      <c r="D15" s="42">
        <v>1</v>
      </c>
      <c r="E15" s="42" t="s">
        <v>264</v>
      </c>
      <c r="F15" s="43" t="s">
        <v>243</v>
      </c>
      <c r="G15" s="42">
        <v>1</v>
      </c>
      <c r="H15" s="44">
        <v>9</v>
      </c>
    </row>
    <row r="16" spans="1:8" ht="38.25" x14ac:dyDescent="0.2">
      <c r="A16" s="48" t="s">
        <v>265</v>
      </c>
      <c r="B16" s="41" t="s">
        <v>266</v>
      </c>
      <c r="C16" s="41" t="s">
        <v>267</v>
      </c>
      <c r="D16" s="42">
        <v>7</v>
      </c>
      <c r="E16" s="42" t="s">
        <v>247</v>
      </c>
      <c r="F16" s="43" t="s">
        <v>243</v>
      </c>
      <c r="G16" s="42">
        <v>1</v>
      </c>
      <c r="H16" s="44">
        <v>4</v>
      </c>
    </row>
    <row r="17" spans="1:8" ht="63.75" x14ac:dyDescent="0.2">
      <c r="A17" s="48" t="s">
        <v>244</v>
      </c>
      <c r="B17" s="41" t="s">
        <v>268</v>
      </c>
      <c r="C17" s="41" t="s">
        <v>269</v>
      </c>
      <c r="D17" s="42">
        <v>5</v>
      </c>
      <c r="E17" s="43" t="s">
        <v>270</v>
      </c>
      <c r="F17" s="43" t="s">
        <v>243</v>
      </c>
      <c r="G17" s="42">
        <v>1</v>
      </c>
      <c r="H17" s="44">
        <v>6</v>
      </c>
    </row>
    <row r="18" spans="1:8" ht="25.5" x14ac:dyDescent="0.2">
      <c r="A18" s="48" t="s">
        <v>271</v>
      </c>
      <c r="B18" s="41" t="s">
        <v>272</v>
      </c>
      <c r="C18" s="41" t="s">
        <v>273</v>
      </c>
      <c r="D18" s="42">
        <v>4</v>
      </c>
      <c r="E18" s="42" t="s">
        <v>247</v>
      </c>
      <c r="F18" s="43" t="s">
        <v>274</v>
      </c>
      <c r="G18" s="42">
        <v>1</v>
      </c>
      <c r="H18" s="44">
        <v>2</v>
      </c>
    </row>
    <row r="19" spans="1:8" ht="38.25" x14ac:dyDescent="0.2">
      <c r="A19" s="48" t="s">
        <v>275</v>
      </c>
      <c r="B19" s="41" t="s">
        <v>276</v>
      </c>
      <c r="C19" s="41" t="s">
        <v>277</v>
      </c>
      <c r="D19" s="42">
        <v>3</v>
      </c>
      <c r="E19" s="42" t="s">
        <v>278</v>
      </c>
      <c r="F19" s="43" t="s">
        <v>236</v>
      </c>
      <c r="G19" s="42">
        <v>1</v>
      </c>
      <c r="H19" s="44">
        <v>10</v>
      </c>
    </row>
    <row r="20" spans="1:8" ht="25.5" x14ac:dyDescent="0.2">
      <c r="A20" s="48" t="s">
        <v>271</v>
      </c>
      <c r="B20" s="41" t="s">
        <v>272</v>
      </c>
      <c r="C20" s="41" t="s">
        <v>273</v>
      </c>
      <c r="D20" s="42">
        <v>9</v>
      </c>
      <c r="E20" s="42" t="s">
        <v>247</v>
      </c>
      <c r="F20" s="43" t="s">
        <v>274</v>
      </c>
      <c r="G20" s="42">
        <v>1</v>
      </c>
      <c r="H20" s="44">
        <v>2</v>
      </c>
    </row>
    <row r="21" spans="1:8" ht="102" x14ac:dyDescent="0.2">
      <c r="A21" s="48" t="s">
        <v>279</v>
      </c>
      <c r="B21" s="41" t="s">
        <v>280</v>
      </c>
      <c r="C21" s="41" t="s">
        <v>281</v>
      </c>
      <c r="D21" s="42">
        <v>31</v>
      </c>
      <c r="E21" s="42" t="s">
        <v>282</v>
      </c>
      <c r="F21" s="43" t="s">
        <v>243</v>
      </c>
      <c r="G21" s="42">
        <v>2</v>
      </c>
      <c r="H21" s="44">
        <v>15</v>
      </c>
    </row>
    <row r="22" spans="1:8" ht="38.25" x14ac:dyDescent="0.2">
      <c r="A22" s="48" t="s">
        <v>283</v>
      </c>
      <c r="B22" s="41" t="s">
        <v>284</v>
      </c>
      <c r="C22" s="41" t="s">
        <v>285</v>
      </c>
      <c r="D22" s="42">
        <v>14</v>
      </c>
      <c r="E22" s="42" t="s">
        <v>286</v>
      </c>
      <c r="F22" s="43" t="s">
        <v>243</v>
      </c>
      <c r="G22" s="42">
        <v>1</v>
      </c>
      <c r="H22" s="44">
        <v>4</v>
      </c>
    </row>
    <row r="23" spans="1:8" ht="38.25" x14ac:dyDescent="0.2">
      <c r="A23" s="48" t="s">
        <v>287</v>
      </c>
      <c r="B23" s="41" t="s">
        <v>288</v>
      </c>
      <c r="C23" s="41" t="s">
        <v>289</v>
      </c>
      <c r="D23" s="42">
        <v>33</v>
      </c>
      <c r="E23" s="42" t="s">
        <v>290</v>
      </c>
      <c r="F23" s="43" t="s">
        <v>291</v>
      </c>
      <c r="G23" s="42">
        <v>1</v>
      </c>
      <c r="H23" s="44">
        <v>1</v>
      </c>
    </row>
    <row r="24" spans="1:8" ht="25.5" x14ac:dyDescent="0.2">
      <c r="A24" s="48" t="s">
        <v>292</v>
      </c>
      <c r="B24" s="41" t="s">
        <v>293</v>
      </c>
      <c r="C24" s="41" t="s">
        <v>294</v>
      </c>
      <c r="D24" s="42">
        <v>1</v>
      </c>
      <c r="E24" s="43" t="s">
        <v>295</v>
      </c>
      <c r="F24" s="43" t="s">
        <v>243</v>
      </c>
      <c r="G24" s="42">
        <v>1</v>
      </c>
      <c r="H24" s="44">
        <v>5</v>
      </c>
    </row>
    <row r="25" spans="1:8" ht="38.25" x14ac:dyDescent="0.2">
      <c r="A25" s="48" t="s">
        <v>296</v>
      </c>
      <c r="B25" s="41" t="s">
        <v>297</v>
      </c>
      <c r="C25" s="41" t="s">
        <v>298</v>
      </c>
      <c r="D25" s="42">
        <v>3</v>
      </c>
      <c r="E25" s="42" t="s">
        <v>299</v>
      </c>
      <c r="F25" s="43" t="s">
        <v>243</v>
      </c>
      <c r="G25" s="42">
        <v>1</v>
      </c>
      <c r="H25" s="44">
        <v>4</v>
      </c>
    </row>
    <row r="26" spans="1:8" ht="38.25" x14ac:dyDescent="0.2">
      <c r="A26" s="48" t="s">
        <v>300</v>
      </c>
      <c r="B26" s="41" t="s">
        <v>301</v>
      </c>
      <c r="C26" s="41" t="s">
        <v>302</v>
      </c>
      <c r="D26" s="42">
        <v>23</v>
      </c>
      <c r="E26" s="42" t="s">
        <v>303</v>
      </c>
      <c r="F26" s="43" t="s">
        <v>243</v>
      </c>
      <c r="G26" s="42">
        <v>2</v>
      </c>
      <c r="H26" s="44">
        <v>20</v>
      </c>
    </row>
    <row r="27" spans="1:8" ht="63.75" x14ac:dyDescent="0.2">
      <c r="A27" s="48" t="s">
        <v>304</v>
      </c>
      <c r="B27" s="41" t="s">
        <v>240</v>
      </c>
      <c r="C27" s="41" t="s">
        <v>305</v>
      </c>
      <c r="D27" s="42">
        <v>18</v>
      </c>
      <c r="E27" s="43" t="s">
        <v>306</v>
      </c>
      <c r="F27" s="43" t="s">
        <v>243</v>
      </c>
      <c r="G27" s="42">
        <v>1</v>
      </c>
      <c r="H27" s="44">
        <v>8</v>
      </c>
    </row>
    <row r="28" spans="1:8" x14ac:dyDescent="0.2">
      <c r="A28" s="48" t="s">
        <v>307</v>
      </c>
      <c r="B28" s="41" t="s">
        <v>308</v>
      </c>
      <c r="C28" s="41" t="s">
        <v>305</v>
      </c>
      <c r="D28" s="42">
        <v>18</v>
      </c>
      <c r="E28" s="42" t="s">
        <v>309</v>
      </c>
      <c r="F28" s="43" t="s">
        <v>243</v>
      </c>
      <c r="G28" s="42">
        <v>2</v>
      </c>
      <c r="H28" s="44">
        <v>12</v>
      </c>
    </row>
    <row r="29" spans="1:8" ht="25.5" x14ac:dyDescent="0.2">
      <c r="A29" s="48" t="s">
        <v>310</v>
      </c>
      <c r="B29" s="41" t="s">
        <v>311</v>
      </c>
      <c r="C29" s="41" t="s">
        <v>312</v>
      </c>
      <c r="D29" s="42">
        <v>15</v>
      </c>
      <c r="E29" s="42" t="s">
        <v>313</v>
      </c>
      <c r="F29" s="43" t="s">
        <v>243</v>
      </c>
      <c r="G29" s="42">
        <v>1</v>
      </c>
      <c r="H29" s="44">
        <v>2</v>
      </c>
    </row>
    <row r="30" spans="1:8" ht="102" x14ac:dyDescent="0.2">
      <c r="A30" s="48" t="s">
        <v>314</v>
      </c>
      <c r="B30" s="41" t="s">
        <v>315</v>
      </c>
      <c r="C30" s="41" t="s">
        <v>316</v>
      </c>
      <c r="D30" s="42">
        <v>10</v>
      </c>
      <c r="E30" s="43" t="s">
        <v>317</v>
      </c>
      <c r="F30" s="43" t="s">
        <v>243</v>
      </c>
      <c r="G30" s="42">
        <v>1</v>
      </c>
      <c r="H30" s="44">
        <v>14</v>
      </c>
    </row>
    <row r="31" spans="1:8" ht="76.5" x14ac:dyDescent="0.2">
      <c r="A31" s="48" t="s">
        <v>318</v>
      </c>
      <c r="B31" s="41" t="s">
        <v>319</v>
      </c>
      <c r="C31" s="41" t="s">
        <v>320</v>
      </c>
      <c r="D31" s="42">
        <v>33</v>
      </c>
      <c r="E31" s="43" t="s">
        <v>321</v>
      </c>
      <c r="F31" s="43" t="s">
        <v>243</v>
      </c>
      <c r="G31" s="42">
        <v>1</v>
      </c>
      <c r="H31" s="44">
        <v>8</v>
      </c>
    </row>
    <row r="32" spans="1:8" ht="51" x14ac:dyDescent="0.2">
      <c r="A32" s="48" t="s">
        <v>322</v>
      </c>
      <c r="B32" s="41" t="s">
        <v>266</v>
      </c>
      <c r="C32" s="41" t="s">
        <v>323</v>
      </c>
      <c r="D32" s="42">
        <v>1</v>
      </c>
      <c r="E32" s="42" t="s">
        <v>247</v>
      </c>
      <c r="F32" s="43" t="s">
        <v>243</v>
      </c>
      <c r="G32" s="42">
        <v>1</v>
      </c>
      <c r="H32" s="44">
        <v>3</v>
      </c>
    </row>
    <row r="33" spans="1:8" ht="76.5" x14ac:dyDescent="0.2">
      <c r="A33" s="48" t="s">
        <v>324</v>
      </c>
      <c r="B33" s="41" t="s">
        <v>245</v>
      </c>
      <c r="C33" s="41" t="s">
        <v>325</v>
      </c>
      <c r="D33" s="42">
        <v>1</v>
      </c>
      <c r="E33" s="42" t="s">
        <v>247</v>
      </c>
      <c r="F33" s="43" t="s">
        <v>243</v>
      </c>
      <c r="G33" s="42">
        <v>1</v>
      </c>
      <c r="H33" s="44">
        <v>4</v>
      </c>
    </row>
    <row r="34" spans="1:8" ht="76.5" x14ac:dyDescent="0.2">
      <c r="A34" s="48" t="s">
        <v>326</v>
      </c>
      <c r="B34" s="41" t="s">
        <v>327</v>
      </c>
      <c r="C34" s="41" t="s">
        <v>328</v>
      </c>
      <c r="D34" s="42">
        <v>34</v>
      </c>
      <c r="E34" s="43" t="s">
        <v>329</v>
      </c>
      <c r="F34" s="43" t="s">
        <v>243</v>
      </c>
      <c r="G34" s="42">
        <v>2</v>
      </c>
      <c r="H34" s="44">
        <v>12</v>
      </c>
    </row>
    <row r="35" spans="1:8" ht="76.5" x14ac:dyDescent="0.2">
      <c r="A35" s="48" t="s">
        <v>330</v>
      </c>
      <c r="B35" s="41" t="s">
        <v>331</v>
      </c>
      <c r="C35" s="41" t="s">
        <v>332</v>
      </c>
      <c r="D35" s="42">
        <v>47</v>
      </c>
      <c r="E35" s="43" t="s">
        <v>329</v>
      </c>
      <c r="F35" s="43" t="s">
        <v>243</v>
      </c>
      <c r="G35" s="42">
        <v>2</v>
      </c>
      <c r="H35" s="44">
        <v>12</v>
      </c>
    </row>
    <row r="36" spans="1:8" ht="76.5" x14ac:dyDescent="0.2">
      <c r="A36" s="48" t="s">
        <v>333</v>
      </c>
      <c r="B36" s="41" t="s">
        <v>334</v>
      </c>
      <c r="C36" s="41" t="s">
        <v>335</v>
      </c>
      <c r="D36" s="42">
        <v>53</v>
      </c>
      <c r="E36" s="43" t="s">
        <v>329</v>
      </c>
      <c r="F36" s="43" t="s">
        <v>243</v>
      </c>
      <c r="G36" s="42">
        <v>2</v>
      </c>
      <c r="H36" s="44">
        <v>16</v>
      </c>
    </row>
    <row r="37" spans="1:8" ht="38.25" x14ac:dyDescent="0.2">
      <c r="A37" s="48" t="s">
        <v>336</v>
      </c>
      <c r="B37" s="41" t="s">
        <v>337</v>
      </c>
      <c r="C37" s="41" t="s">
        <v>338</v>
      </c>
      <c r="D37" s="42">
        <v>1</v>
      </c>
      <c r="E37" s="43" t="s">
        <v>235</v>
      </c>
      <c r="F37" s="43" t="s">
        <v>236</v>
      </c>
      <c r="G37" s="42">
        <v>4</v>
      </c>
      <c r="H37" s="44">
        <v>120</v>
      </c>
    </row>
    <row r="38" spans="1:8" ht="38.25" x14ac:dyDescent="0.2">
      <c r="A38" s="48" t="s">
        <v>339</v>
      </c>
      <c r="B38" s="41" t="s">
        <v>233</v>
      </c>
      <c r="C38" s="41" t="s">
        <v>338</v>
      </c>
      <c r="D38" s="42">
        <v>1</v>
      </c>
      <c r="E38" s="43" t="s">
        <v>235</v>
      </c>
      <c r="F38" s="43" t="s">
        <v>236</v>
      </c>
      <c r="G38" s="42">
        <v>4</v>
      </c>
      <c r="H38" s="44">
        <v>120</v>
      </c>
    </row>
    <row r="39" spans="1:8" ht="38.25" x14ac:dyDescent="0.2">
      <c r="A39" s="48" t="s">
        <v>339</v>
      </c>
      <c r="B39" s="41" t="s">
        <v>340</v>
      </c>
      <c r="C39" s="41" t="s">
        <v>338</v>
      </c>
      <c r="D39" s="42">
        <v>1</v>
      </c>
      <c r="E39" s="43" t="s">
        <v>235</v>
      </c>
      <c r="F39" s="43" t="s">
        <v>236</v>
      </c>
      <c r="G39" s="42">
        <v>4</v>
      </c>
      <c r="H39" s="44">
        <v>120</v>
      </c>
    </row>
    <row r="40" spans="1:8" ht="38.25" x14ac:dyDescent="0.2">
      <c r="A40" s="48" t="s">
        <v>341</v>
      </c>
      <c r="B40" s="41" t="s">
        <v>342</v>
      </c>
      <c r="C40" s="41" t="s">
        <v>343</v>
      </c>
      <c r="D40" s="42">
        <v>7</v>
      </c>
      <c r="E40" s="42" t="s">
        <v>247</v>
      </c>
      <c r="F40" s="43" t="s">
        <v>274</v>
      </c>
      <c r="G40" s="42">
        <v>1</v>
      </c>
      <c r="H40" s="44">
        <v>2</v>
      </c>
    </row>
    <row r="41" spans="1:8" ht="51" x14ac:dyDescent="0.2">
      <c r="A41" s="48" t="s">
        <v>237</v>
      </c>
      <c r="B41" s="41" t="s">
        <v>344</v>
      </c>
      <c r="C41" s="41" t="s">
        <v>345</v>
      </c>
      <c r="D41" s="42">
        <v>29</v>
      </c>
      <c r="E41" s="42" t="s">
        <v>247</v>
      </c>
      <c r="F41" s="43" t="s">
        <v>243</v>
      </c>
      <c r="G41" s="42">
        <v>1</v>
      </c>
      <c r="H41" s="44">
        <v>3</v>
      </c>
    </row>
    <row r="42" spans="1:8" ht="51" x14ac:dyDescent="0.2">
      <c r="A42" s="48" t="s">
        <v>237</v>
      </c>
      <c r="B42" s="41" t="s">
        <v>346</v>
      </c>
      <c r="C42" s="41" t="s">
        <v>347</v>
      </c>
      <c r="D42" s="42">
        <v>29</v>
      </c>
      <c r="E42" s="42" t="s">
        <v>247</v>
      </c>
      <c r="F42" s="43" t="s">
        <v>243</v>
      </c>
      <c r="G42" s="42">
        <v>1</v>
      </c>
      <c r="H42" s="44">
        <v>2</v>
      </c>
    </row>
    <row r="43" spans="1:8" ht="38.25" x14ac:dyDescent="0.2">
      <c r="A43" s="48" t="s">
        <v>339</v>
      </c>
      <c r="B43" s="41" t="s">
        <v>337</v>
      </c>
      <c r="C43" s="41" t="s">
        <v>338</v>
      </c>
      <c r="D43" s="42">
        <v>1</v>
      </c>
      <c r="E43" s="43" t="s">
        <v>235</v>
      </c>
      <c r="F43" s="43" t="s">
        <v>236</v>
      </c>
      <c r="G43" s="42">
        <v>4</v>
      </c>
      <c r="H43" s="44">
        <v>120</v>
      </c>
    </row>
    <row r="44" spans="1:8" ht="38.25" x14ac:dyDescent="0.2">
      <c r="A44" s="48" t="s">
        <v>339</v>
      </c>
      <c r="B44" s="41" t="s">
        <v>233</v>
      </c>
      <c r="C44" s="41" t="s">
        <v>338</v>
      </c>
      <c r="D44" s="42">
        <v>1</v>
      </c>
      <c r="E44" s="43" t="s">
        <v>235</v>
      </c>
      <c r="F44" s="43" t="s">
        <v>236</v>
      </c>
      <c r="G44" s="42">
        <v>4</v>
      </c>
      <c r="H44" s="44">
        <v>120</v>
      </c>
    </row>
    <row r="45" spans="1:8" ht="63.75" x14ac:dyDescent="0.2">
      <c r="A45" s="48" t="s">
        <v>348</v>
      </c>
      <c r="B45" s="41" t="s">
        <v>344</v>
      </c>
      <c r="C45" s="41" t="s">
        <v>349</v>
      </c>
      <c r="D45" s="42">
        <v>56</v>
      </c>
      <c r="E45" s="42" t="s">
        <v>247</v>
      </c>
      <c r="F45" s="43" t="s">
        <v>243</v>
      </c>
      <c r="G45" s="42">
        <v>3</v>
      </c>
      <c r="H45" s="44">
        <v>4</v>
      </c>
    </row>
    <row r="46" spans="1:8" ht="38.25" x14ac:dyDescent="0.2">
      <c r="A46" s="48" t="s">
        <v>336</v>
      </c>
      <c r="B46" s="41" t="s">
        <v>337</v>
      </c>
      <c r="C46" s="41" t="s">
        <v>338</v>
      </c>
      <c r="D46" s="42">
        <v>1</v>
      </c>
      <c r="E46" s="43" t="s">
        <v>235</v>
      </c>
      <c r="F46" s="43" t="s">
        <v>236</v>
      </c>
      <c r="G46" s="42">
        <v>4</v>
      </c>
      <c r="H46" s="44">
        <v>120</v>
      </c>
    </row>
    <row r="47" spans="1:8" ht="38.25" x14ac:dyDescent="0.2">
      <c r="A47" s="48" t="s">
        <v>336</v>
      </c>
      <c r="B47" s="41" t="s">
        <v>337</v>
      </c>
      <c r="C47" s="41" t="s">
        <v>338</v>
      </c>
      <c r="D47" s="42">
        <v>1</v>
      </c>
      <c r="E47" s="43" t="s">
        <v>235</v>
      </c>
      <c r="F47" s="43" t="s">
        <v>236</v>
      </c>
      <c r="G47" s="42">
        <v>4</v>
      </c>
      <c r="H47" s="44">
        <v>120</v>
      </c>
    </row>
    <row r="48" spans="1:8" ht="63.75" x14ac:dyDescent="0.2">
      <c r="A48" s="48" t="s">
        <v>350</v>
      </c>
      <c r="B48" s="41" t="s">
        <v>266</v>
      </c>
      <c r="C48" s="41" t="s">
        <v>351</v>
      </c>
      <c r="D48" s="42">
        <v>19</v>
      </c>
      <c r="E48" s="42" t="s">
        <v>247</v>
      </c>
      <c r="F48" s="43" t="s">
        <v>243</v>
      </c>
      <c r="G48" s="42">
        <v>1</v>
      </c>
      <c r="H48" s="44">
        <v>2</v>
      </c>
    </row>
    <row r="49" spans="1:8" ht="51" x14ac:dyDescent="0.2">
      <c r="A49" s="48" t="s">
        <v>350</v>
      </c>
      <c r="B49" s="41" t="s">
        <v>352</v>
      </c>
      <c r="C49" s="41" t="s">
        <v>353</v>
      </c>
      <c r="D49" s="42">
        <v>19</v>
      </c>
      <c r="E49" s="42" t="s">
        <v>247</v>
      </c>
      <c r="F49" s="43" t="s">
        <v>354</v>
      </c>
      <c r="G49" s="42">
        <v>1</v>
      </c>
      <c r="H49" s="44">
        <v>3</v>
      </c>
    </row>
    <row r="50" spans="1:8" ht="38.25" x14ac:dyDescent="0.2">
      <c r="A50" s="48" t="s">
        <v>355</v>
      </c>
      <c r="B50" s="41" t="s">
        <v>356</v>
      </c>
      <c r="C50" s="41" t="s">
        <v>357</v>
      </c>
      <c r="D50" s="42">
        <v>1</v>
      </c>
      <c r="E50" s="42" t="s">
        <v>299</v>
      </c>
      <c r="F50" s="43" t="s">
        <v>354</v>
      </c>
      <c r="G50" s="42">
        <v>1</v>
      </c>
      <c r="H50" s="44">
        <v>12</v>
      </c>
    </row>
    <row r="51" spans="1:8" ht="38.25" x14ac:dyDescent="0.2">
      <c r="A51" s="48" t="s">
        <v>358</v>
      </c>
      <c r="B51" s="41" t="s">
        <v>359</v>
      </c>
      <c r="C51" s="41" t="s">
        <v>360</v>
      </c>
      <c r="D51" s="42">
        <v>1</v>
      </c>
      <c r="E51" s="42" t="s">
        <v>299</v>
      </c>
      <c r="F51" s="43" t="s">
        <v>354</v>
      </c>
      <c r="G51" s="42">
        <v>1</v>
      </c>
      <c r="H51" s="44">
        <v>9</v>
      </c>
    </row>
    <row r="52" spans="1:8" ht="38.25" x14ac:dyDescent="0.2">
      <c r="A52" s="48" t="s">
        <v>361</v>
      </c>
      <c r="B52" s="41" t="s">
        <v>362</v>
      </c>
      <c r="C52" s="41" t="s">
        <v>363</v>
      </c>
      <c r="D52" s="42">
        <v>1</v>
      </c>
      <c r="E52" s="42" t="s">
        <v>364</v>
      </c>
      <c r="F52" s="43" t="s">
        <v>354</v>
      </c>
      <c r="G52" s="42">
        <v>1</v>
      </c>
      <c r="H52" s="44">
        <v>10</v>
      </c>
    </row>
    <row r="53" spans="1:8" ht="51" x14ac:dyDescent="0.2">
      <c r="A53" s="48" t="s">
        <v>365</v>
      </c>
      <c r="B53" s="41" t="s">
        <v>337</v>
      </c>
      <c r="C53" s="41" t="s">
        <v>366</v>
      </c>
      <c r="D53" s="42">
        <v>1</v>
      </c>
      <c r="E53" s="42" t="s">
        <v>367</v>
      </c>
      <c r="F53" s="43" t="s">
        <v>354</v>
      </c>
      <c r="G53" s="42">
        <v>1</v>
      </c>
      <c r="H53" s="44">
        <v>30</v>
      </c>
    </row>
    <row r="54" spans="1:8" ht="38.25" x14ac:dyDescent="0.2">
      <c r="A54" s="48" t="s">
        <v>368</v>
      </c>
      <c r="B54" s="41" t="s">
        <v>369</v>
      </c>
      <c r="C54" s="41" t="s">
        <v>370</v>
      </c>
      <c r="D54" s="42">
        <v>9</v>
      </c>
      <c r="E54" s="43" t="s">
        <v>371</v>
      </c>
      <c r="F54" s="43" t="s">
        <v>372</v>
      </c>
      <c r="G54" s="42">
        <v>1</v>
      </c>
      <c r="H54" s="44">
        <v>8</v>
      </c>
    </row>
    <row r="55" spans="1:8" ht="51" x14ac:dyDescent="0.2">
      <c r="A55" s="48" t="s">
        <v>373</v>
      </c>
      <c r="B55" s="41" t="s">
        <v>374</v>
      </c>
      <c r="C55" s="41" t="s">
        <v>375</v>
      </c>
      <c r="D55" s="42">
        <v>34</v>
      </c>
      <c r="E55" s="42" t="s">
        <v>313</v>
      </c>
      <c r="F55" s="43" t="s">
        <v>376</v>
      </c>
      <c r="G55" s="42">
        <v>1</v>
      </c>
      <c r="H55" s="44">
        <v>2</v>
      </c>
    </row>
    <row r="56" spans="1:8" ht="51" x14ac:dyDescent="0.2">
      <c r="A56" s="48" t="s">
        <v>377</v>
      </c>
      <c r="B56" s="41" t="s">
        <v>378</v>
      </c>
      <c r="C56" s="41" t="s">
        <v>379</v>
      </c>
      <c r="D56" s="42">
        <v>2</v>
      </c>
      <c r="E56" s="43" t="s">
        <v>380</v>
      </c>
      <c r="F56" s="43" t="s">
        <v>354</v>
      </c>
      <c r="G56" s="42">
        <v>1</v>
      </c>
      <c r="H56" s="44">
        <v>5</v>
      </c>
    </row>
    <row r="57" spans="1:8" x14ac:dyDescent="0.2">
      <c r="A57" s="46" t="s">
        <v>40</v>
      </c>
    </row>
    <row r="58" spans="1:8" x14ac:dyDescent="0.2">
      <c r="A58" s="46" t="s">
        <v>230</v>
      </c>
    </row>
    <row r="59" spans="1:8" x14ac:dyDescent="0.2">
      <c r="A59" s="46" t="s">
        <v>228</v>
      </c>
    </row>
    <row r="60" spans="1:8" x14ac:dyDescent="0.2">
      <c r="A60" s="46" t="s">
        <v>209</v>
      </c>
    </row>
  </sheetData>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solicitudes_2018_2</vt:lpstr>
      <vt:lpstr>unidad_transparencia 2018_2</vt:lpstr>
      <vt:lpstr>denuncias_2018_2</vt:lpstr>
      <vt:lpstr>expedientes reservados_2018_2</vt:lpstr>
      <vt:lpstr>denuncias_quejas 2018_2</vt:lpstr>
      <vt:lpstr>otros_2018_2</vt:lpstr>
      <vt:lpstr>dificultades_2018_2</vt:lpstr>
      <vt:lpstr>sesiones comite</vt:lpstr>
      <vt:lpstr>capacitación_2018_2</vt:lpstr>
      <vt:lpstr>acciones mejora_2018_2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2018-11-08T04:02:54Z</dcterms:modified>
</cp:coreProperties>
</file>